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la Delcheva\Desktop\"/>
    </mc:Choice>
  </mc:AlternateContent>
  <bookViews>
    <workbookView xWindow="480" yWindow="495" windowWidth="19155" windowHeight="7395"/>
  </bookViews>
  <sheets>
    <sheet name="прогнози 2025-2027" sheetId="1" r:id="rId1"/>
  </sheets>
  <definedNames>
    <definedName name="_xlnm.Print_Area" localSheetId="0">'прогнози 2025-2027'!$A$1:$L$108</definedName>
  </definedNames>
  <calcPr calcId="162913"/>
</workbook>
</file>

<file path=xl/calcChain.xml><?xml version="1.0" encoding="utf-8"?>
<calcChain xmlns="http://schemas.openxmlformats.org/spreadsheetml/2006/main">
  <c r="F32" i="1" l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31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4" i="1"/>
  <c r="F29" i="1" l="1"/>
  <c r="F59" i="1"/>
  <c r="H59" i="1"/>
  <c r="G59" i="1"/>
  <c r="H29" i="1" l="1"/>
  <c r="G29" i="1"/>
  <c r="F86" i="1" l="1"/>
  <c r="H86" i="1"/>
  <c r="G86" i="1"/>
  <c r="I86" i="1" l="1"/>
  <c r="I59" i="1" l="1"/>
  <c r="I29" i="1" l="1"/>
</calcChain>
</file>

<file path=xl/sharedStrings.xml><?xml version="1.0" encoding="utf-8"?>
<sst xmlns="http://schemas.openxmlformats.org/spreadsheetml/2006/main" count="333" uniqueCount="183">
  <si>
    <t>№</t>
  </si>
  <si>
    <t>Финансираща програма</t>
  </si>
  <si>
    <t>Проект</t>
  </si>
  <si>
    <t>Период на изпълнение</t>
  </si>
  <si>
    <t>Обща стойност на договора</t>
  </si>
  <si>
    <t>Грант</t>
  </si>
  <si>
    <t>Съфинансиране</t>
  </si>
  <si>
    <t>Допълнително финансиране</t>
  </si>
  <si>
    <t>ОБЩО:</t>
  </si>
  <si>
    <t>ТЕКУЩО ИЗПЪЛНЯВАНИ ПРОЕКТИ</t>
  </si>
  <si>
    <t>Американско посолство</t>
  </si>
  <si>
    <t>Осъществяване на вътрешни и външни ремонтни дейности на сградата на детска градина "Българче", гр. Враца</t>
  </si>
  <si>
    <t>24 месеца</t>
  </si>
  <si>
    <t>Средства от общински бюджет</t>
  </si>
  <si>
    <t>Кредити/ финансови институции</t>
  </si>
  <si>
    <t>Решение ОбС</t>
  </si>
  <si>
    <t>ПРОЕКТИ В ОЦЕНКА</t>
  </si>
  <si>
    <t>ПРОЕКТИ В ПОДГОТОВКА</t>
  </si>
  <si>
    <t>Номер на договора</t>
  </si>
  <si>
    <t>-</t>
  </si>
  <si>
    <t>Временни заеми</t>
  </si>
  <si>
    <t>НПВУ
„Модернизация на образователна среда”</t>
  </si>
  <si>
    <t>ЦОИДУЕМ</t>
  </si>
  <si>
    <t>НДЕФ</t>
  </si>
  <si>
    <t>НПВУ "Подкрепа за устойчиво енергийно обновяване на жилищния сграден фонд -етап I"</t>
  </si>
  <si>
    <t xml:space="preserve">ИНТЕРРЕГ VІ-А ИПП България -Сърбия 2021-2027 </t>
  </si>
  <si>
    <r>
      <t xml:space="preserve">Енергийно обновяване на жилищния сграден фонд в община Враца, етап 1 – обект „Найден Геров“ № 10 - </t>
    </r>
    <r>
      <rPr>
        <b/>
        <sz val="11"/>
        <rFont val="Times New Roman"/>
        <family val="1"/>
        <charset val="204"/>
      </rPr>
      <t>одобрен - предстои сключване на договор</t>
    </r>
  </si>
  <si>
    <r>
      <t xml:space="preserve">Енергийно обновяване на жилищния сграден фонд в община Враца, етап 1 – обект „Илия Кръстеняков“ № 14 - </t>
    </r>
    <r>
      <rPr>
        <b/>
        <sz val="11"/>
        <rFont val="Times New Roman"/>
        <family val="1"/>
        <charset val="204"/>
      </rPr>
      <t>одобрен - предстои сключване на договор</t>
    </r>
  </si>
  <si>
    <r>
      <t>Енергийно обновяване на жилищния сграден фонд в община Враца, етап 1 – обект „Илия Кръстеняков“ № 6 -</t>
    </r>
    <r>
      <rPr>
        <b/>
        <sz val="11"/>
        <rFont val="Times New Roman"/>
        <family val="1"/>
        <charset val="204"/>
      </rPr>
      <t xml:space="preserve"> резерва</t>
    </r>
  </si>
  <si>
    <r>
      <t xml:space="preserve">Енергийно обновяване на жилищния сграден фонд в община Враца, етап 1 – обект „Дъбника“ № 140 - </t>
    </r>
    <r>
      <rPr>
        <b/>
        <sz val="11"/>
        <rFont val="Times New Roman"/>
        <family val="1"/>
        <charset val="204"/>
      </rPr>
      <t>одобрен - предстои сключване на договор</t>
    </r>
  </si>
  <si>
    <r>
      <t>Енергийно обновяване на жилищния сграден фонд в община Враца, етап 1 – обект „Сениче“ № 51 -</t>
    </r>
    <r>
      <rPr>
        <b/>
        <sz val="11"/>
        <rFont val="Times New Roman"/>
        <family val="1"/>
        <charset val="204"/>
      </rPr>
      <t xml:space="preserve"> одобрен - предстои сключване на договор</t>
    </r>
  </si>
  <si>
    <r>
      <t xml:space="preserve">Енергийно обновяване на жилищния сграден фонд в община Враца, етап 1 – обект „Никола Вапцаров“ № 1 - </t>
    </r>
    <r>
      <rPr>
        <b/>
        <sz val="11"/>
        <rFont val="Times New Roman"/>
        <family val="1"/>
        <charset val="204"/>
      </rPr>
      <t>резерва</t>
    </r>
  </si>
  <si>
    <r>
      <t xml:space="preserve">Реконструкция и внедряване на мерки за енергийна ефективност за сградата на ОУ "Васил Левски"
</t>
    </r>
    <r>
      <rPr>
        <b/>
        <sz val="11"/>
        <rFont val="Times New Roman"/>
        <family val="1"/>
        <charset val="204"/>
      </rPr>
      <t>резерва</t>
    </r>
  </si>
  <si>
    <r>
      <t xml:space="preserve">Реконструкция и внедряване на мерки за енергийна ефективност в сградата на НУ "Иванчо Младенов"
</t>
    </r>
    <r>
      <rPr>
        <b/>
        <sz val="11"/>
        <rFont val="Times New Roman"/>
        <family val="1"/>
        <charset val="204"/>
      </rPr>
      <t>резерва</t>
    </r>
  </si>
  <si>
    <r>
      <t xml:space="preserve">Енергийно обновяване на жилищния сграден фонд в община Враца, етап 1 – обект „Никола Вапцаров“ № 2 </t>
    </r>
    <r>
      <rPr>
        <b/>
        <sz val="11"/>
        <rFont val="Times New Roman"/>
        <family val="1"/>
        <charset val="204"/>
      </rPr>
      <t>- резерва</t>
    </r>
  </si>
  <si>
    <r>
      <t xml:space="preserve">Енергийно обновяване на жилищния сграден фонд в община Враца, етап 1 – обект „Никола Вапцаров“ № 5 </t>
    </r>
    <r>
      <rPr>
        <b/>
        <sz val="11"/>
        <rFont val="Times New Roman"/>
        <family val="1"/>
        <charset val="204"/>
      </rPr>
      <t>- резерва</t>
    </r>
  </si>
  <si>
    <r>
      <t>Енергийно обновяване на жилищния сграден фонд в община Враца, етап 1 – обект „Никола Вапцаров“ № 3</t>
    </r>
    <r>
      <rPr>
        <b/>
        <sz val="11"/>
        <rFont val="Times New Roman"/>
        <family val="1"/>
        <charset val="204"/>
      </rPr>
      <t xml:space="preserve"> - резерва</t>
    </r>
  </si>
  <si>
    <r>
      <t xml:space="preserve">Енергийно обновяване на жилищния сграден фонд в община Враца, етап 1 – обект „Сениче“ № 68 </t>
    </r>
    <r>
      <rPr>
        <b/>
        <sz val="11"/>
        <rFont val="Times New Roman"/>
        <family val="1"/>
        <charset val="204"/>
      </rPr>
      <t xml:space="preserve"> - одобрен - предстои сключване на договор</t>
    </r>
  </si>
  <si>
    <r>
      <t xml:space="preserve">Енергийно обновяване на жилищния сграден фонд в община Враца, етап 1 – обект „Сениче“ № 70  </t>
    </r>
    <r>
      <rPr>
        <b/>
        <sz val="11"/>
        <rFont val="Times New Roman"/>
        <family val="1"/>
        <charset val="204"/>
      </rPr>
      <t>- одобрен - предстои сключване на договор</t>
    </r>
  </si>
  <si>
    <r>
      <t xml:space="preserve">Енергийно обновяване на жилищния сграден фонд в община Враца, етап 1 – обект „Иванка Ботева“ № 4 </t>
    </r>
    <r>
      <rPr>
        <b/>
        <sz val="11"/>
        <rFont val="Times New Roman"/>
        <family val="1"/>
        <charset val="204"/>
      </rPr>
      <t>- резерва</t>
    </r>
  </si>
  <si>
    <r>
      <t xml:space="preserve">Енергийно обновяване на жилищния сграден фонд в община Враца, етап 1 – обект „Димитраки Хаджитошин" № 31 </t>
    </r>
    <r>
      <rPr>
        <b/>
        <sz val="11"/>
        <rFont val="Times New Roman"/>
        <family val="1"/>
        <charset val="204"/>
      </rPr>
      <t>- резерва</t>
    </r>
  </si>
  <si>
    <r>
      <t xml:space="preserve">Енергийно обновяване на жилищния сграден фонд в община Враца, етап 1 – обект „Демокрация“ № 5 </t>
    </r>
    <r>
      <rPr>
        <b/>
        <sz val="11"/>
        <rFont val="Times New Roman"/>
        <family val="1"/>
        <charset val="204"/>
      </rPr>
      <t>- резерва</t>
    </r>
  </si>
  <si>
    <r>
      <t>Енергийно обновяване на жилищния сграден фонд в община Враца, етап 1 – обект „Демокрация“ № 29</t>
    </r>
    <r>
      <rPr>
        <b/>
        <sz val="11"/>
        <rFont val="Times New Roman"/>
        <family val="1"/>
        <charset val="204"/>
      </rPr>
      <t xml:space="preserve"> - резерва</t>
    </r>
  </si>
  <si>
    <r>
      <t xml:space="preserve">Енергийно обновяване на жилищния сграден фонд в община Враца, етап 1 – обект „Генерал Леонов“ № 94 </t>
    </r>
    <r>
      <rPr>
        <b/>
        <sz val="11"/>
        <rFont val="Times New Roman"/>
        <family val="1"/>
        <charset val="204"/>
      </rPr>
      <t xml:space="preserve"> - одобрен - предстои сключване на договор</t>
    </r>
  </si>
  <si>
    <r>
      <t xml:space="preserve">Енергийно обновяване на жилищния сграден фонд в община Враца, етап 1 – обект „Дъбника“ № 41  </t>
    </r>
    <r>
      <rPr>
        <b/>
        <sz val="11"/>
        <rFont val="Times New Roman"/>
        <family val="1"/>
        <charset val="204"/>
      </rPr>
      <t>- одобрен - предстои сключване на договор</t>
    </r>
  </si>
  <si>
    <r>
      <t xml:space="preserve">Енергийно обновяване на жилищния сграден фонд в община Враца, етап 1 – обект „Мито Орозов“ № 16 </t>
    </r>
    <r>
      <rPr>
        <b/>
        <sz val="11"/>
        <rFont val="Times New Roman"/>
        <family val="1"/>
        <charset val="204"/>
      </rPr>
      <t>- резерва</t>
    </r>
  </si>
  <si>
    <r>
      <t xml:space="preserve">Енергийно обновяване на жилищния сграден фонд в община Враца, етап 1 – обект „Ангел Грамчев“ № 4 </t>
    </r>
    <r>
      <rPr>
        <b/>
        <sz val="11"/>
        <rFont val="Times New Roman"/>
        <family val="1"/>
        <charset val="204"/>
      </rPr>
      <t>- резерва</t>
    </r>
  </si>
  <si>
    <t xml:space="preserve"> ПОС 2021-2027 г, Приоритет "Въздух"</t>
  </si>
  <si>
    <t>КОНЦЕПЦИИ ЗА ИНТЕГРИРАНИ ТЕРИТОРИАЛНИ ИНВЕСТИЦИИ (ИТИ)</t>
  </si>
  <si>
    <t>ПОС 2021-2027</t>
  </si>
  <si>
    <t>Програма "Образование"</t>
  </si>
  <si>
    <t>ПРР</t>
  </si>
  <si>
    <t>ПВУ 2021-2027</t>
  </si>
  <si>
    <t>АХУ</t>
  </si>
  <si>
    <t>Interreg VI-A Румъния – България 2021-2027</t>
  </si>
  <si>
    <t>Interreg VІ-А България -Сърбия 2021-2027</t>
  </si>
  <si>
    <t>"Отпадъци" - Изграждане на инсталация/съоръжения за рециклиране/оползотворяване на едрогабаритни и строителни отпадъци</t>
  </si>
  <si>
    <t xml:space="preserve"> "Отпадъци" - Разширяване и/или надграждане на системите за разделно събиране на битовите биоразградими отпадъци </t>
  </si>
  <si>
    <t xml:space="preserve"> "Отпадъци" - Рекултивация на депа / клетки на депа за битови отпадъци</t>
  </si>
  <si>
    <t>Мярка М02 „Подобряване на социалната инфраструктура”</t>
  </si>
  <si>
    <t>ПРИОРИТЕТ 2 – МОДЕРНИЗАЦИЯ И КАЧЕСТВО НА ОБРАЗОВАНИЕТО</t>
  </si>
  <si>
    <t>ПРИОРИТЕТ 3 – ВРЪЗКА НА ОБРАЗОВАНИЕТО С ПАЗАРА НА ТРУДА</t>
  </si>
  <si>
    <t xml:space="preserve">Справедлива България
Компонент 2: „Социално включване“
Проект: Развитие на културните и творчески сектори
</t>
  </si>
  <si>
    <t>Осигуряване на достъпна среда и адаптиране на културни, исторически, спортни обекти</t>
  </si>
  <si>
    <t>Създаване на Тематичен туристически маршрут „Ботевият път“</t>
  </si>
  <si>
    <t>Реновиране на бунгала</t>
  </si>
  <si>
    <t>Изграждане на „Адреналин парк“</t>
  </si>
  <si>
    <t>Експониране на Врачанските скали чрез аудио-визуални елементи и създаване на шоу спектакъл</t>
  </si>
  <si>
    <t>Изграждане на пасарелка със стъклен под;</t>
  </si>
  <si>
    <t>Възстановяване и модернизация на въжен лифт „Леденика“</t>
  </si>
  <si>
    <t xml:space="preserve">„Модернизация на ски зона Пършевица“  </t>
  </si>
  <si>
    <t>Изграждане на парк за животни</t>
  </si>
  <si>
    <t>Възстановяване на туристическия комплекс и изграждане на комплекс за настаняване</t>
  </si>
  <si>
    <t>Реконструкция и изграждане на парк Стадиона с включен увеселителен лунапарк</t>
  </si>
  <si>
    <t>ИТИ Зелени решения за устойчиво развитие на СЗР - Мобилност и зелен транспорт в общините Враца и Монтана - етап 2</t>
  </si>
  <si>
    <t>ИТИ Зелени решения за устойчиво развитие на СЗР - Осигуряване на транспортна обезпеченост на Индустриален парк - Враца</t>
  </si>
  <si>
    <t>ИТИ Зелени решения за устойчиво развитие на СЗР - Обновяване и модернизиране на Централна пешеходна зона - етап 2</t>
  </si>
  <si>
    <t>ИТИ Зелени решения за устойчиво развитие на СЗР - Изграждане на многофункционална спортна зала „Арена Враца“</t>
  </si>
  <si>
    <t>ИТИ Зелени решения за устойчиво развитие на СЗР - Мобилен кабинет</t>
  </si>
  <si>
    <t>ИТИ - Враца – чист и зелен град ("Кални петна")</t>
  </si>
  <si>
    <t>Проект „Красива България“ 2024</t>
  </si>
  <si>
    <t>ПОС</t>
  </si>
  <si>
    <t>„ПРЕВЕНЦИЯ НА ВТОРИЧНАТА СЕГРЕГАЦИЯ В ГР. ВРАЦА”</t>
  </si>
  <si>
    <t>Внедряване на мерки за ЕЕ в ДГ "Щастливо детство"</t>
  </si>
  <si>
    <t>Приоритет 2 Интегрирано териториално развитие на регионите Втора покана (ИТИ:
- Образователна инфраструктура;
- Култура, спорт и туризъм;
- Жилищно нстаняване;
- Здравна и социална инфраструктура;
- ЕЕ;
- Зелена градска инфраструктура.)</t>
  </si>
  <si>
    <t xml:space="preserve">                                                                                                                              ПРОЕКТИТЕ НА ОБЩИНА ВРАЦА                                                                                        Приложение № 5 
        ОТЧЕТ ДО 30.06.2024 Г.
по европейски и национални програми 
</t>
  </si>
  <si>
    <t>03.04.2024
03.04.2029</t>
  </si>
  <si>
    <t>28.03.2023 г.
28.03.2025 г.</t>
  </si>
  <si>
    <t>02.10.2023
02.11.2024</t>
  </si>
  <si>
    <t>18.11.2022
18.08.2025</t>
  </si>
  <si>
    <t>01.01.2024
31.12.2024</t>
  </si>
  <si>
    <t>01.10.2022
30.09.2025</t>
  </si>
  <si>
    <t xml:space="preserve">01.01.2024
31.12.2029
</t>
  </si>
  <si>
    <t xml:space="preserve">25.08.2023 
31.07.2024 </t>
  </si>
  <si>
    <t>2023-2024</t>
  </si>
  <si>
    <t>01.06.2023
31.12.2025</t>
  </si>
  <si>
    <t>01.01.2024 01.01.2028</t>
  </si>
  <si>
    <t>01.01.2024 30.06.2026</t>
  </si>
  <si>
    <t>2023/2024</t>
  </si>
  <si>
    <t>2024/2027</t>
  </si>
  <si>
    <t>28.12.2023
31.12.2024</t>
  </si>
  <si>
    <t>08.01.2024 г.
31.05.2026 г.</t>
  </si>
  <si>
    <t>09.02.2024 г.
09.02.2026 г.</t>
  </si>
  <si>
    <t>05.04.2024
05.04.2026</t>
  </si>
  <si>
    <t xml:space="preserve">09.04.2024
09.12.2025
</t>
  </si>
  <si>
    <t>22.04.2024
22.04.2026</t>
  </si>
  <si>
    <t>30.04.2024
29.11.2024</t>
  </si>
  <si>
    <t>2024</t>
  </si>
  <si>
    <t>BG16FFPR002-5.001-0012-C01</t>
  </si>
  <si>
    <t>Зелена Враца - мисията е възможна!</t>
  </si>
  <si>
    <t>ПРЧР 2021-2027</t>
  </si>
  <si>
    <t>BG05SFPR002-2.002-0116-C01 от 28.03.2023 г.</t>
  </si>
  <si>
    <t>Укрепване на общинския капацитет в Oбщина Враца</t>
  </si>
  <si>
    <t>BG05SFPR002-2.003-0039-С01/29.09.2023</t>
  </si>
  <si>
    <t>"СТИМУЛ - Бъдеще за децата"</t>
  </si>
  <si>
    <t>BG05SFPR002-2.001-0008-C01</t>
  </si>
  <si>
    <t>Грижа в дома в община Враца</t>
  </si>
  <si>
    <t>ФС01-0469/18.12.2023 г.
ФС01-0655/19.12.2023 г.</t>
  </si>
  <si>
    <t xml:space="preserve">"Повишаване на капацитета на служителите на АСП във връзка с модернизиране на системита за социална закрила"- Компонент 1 ("Приеми ме") </t>
  </si>
  <si>
    <t>ПХОМП 2021-2027</t>
  </si>
  <si>
    <t>BG05SFPR003-1.001-0123-C01</t>
  </si>
  <si>
    <t>Топъл обяд в община Враца</t>
  </si>
  <si>
    <t>BG16RFTA001-1.006-0008/08.04.2024</t>
  </si>
  <si>
    <t>Осигуряване на ефективно функциониране на Областен информационен център - Враца през периода 2024-2029 г.</t>
  </si>
  <si>
    <t>№ НПОД-БС33.5-006/25.08.2023 г</t>
  </si>
  <si>
    <t>Превенция на вторичната сегрегация в гр. Враца</t>
  </si>
  <si>
    <t>034МР/14.09.2023 г.</t>
  </si>
  <si>
    <t>Екологично заредени</t>
  </si>
  <si>
    <t>URBACT IV</t>
  </si>
  <si>
    <t>BiodiverCity- Измерване на градското биоразнообразие и отчитане на свързани с екосистемите услуги за проверка, проектиране и мащабиране на базирани на природата решения</t>
  </si>
  <si>
    <t>Хоризонт Европа</t>
  </si>
  <si>
    <t>Just streets - СПРАВЕДЛИВОСТ В ОБЛАСТТА НА МОБИЛНОСТТА ЗА ВСИЧКИ: ЗА ПО-БЕЗОПАСНИ, ПО-ЗДРАВИ И ПО-ЩАСТЛИВИ УЛИЦИ</t>
  </si>
  <si>
    <t>Interreg VI-Б Дунавски регион 2021-2027</t>
  </si>
  <si>
    <t xml:space="preserve"> DRP0200087</t>
  </si>
  <si>
    <t>Relnd-BBG - Последващата реиндустриализация на изоставените индустриални зони е по-добра
отколкото принципа на зелените площи</t>
  </si>
  <si>
    <t xml:space="preserve">МОН - Програма "Изграждане, пристрояване, надстрояване и реконструкция на детски ясли, детски градини и училища" </t>
  </si>
  <si>
    <t>ПМС</t>
  </si>
  <si>
    <t>Пристройка на училищен корпус към основна сграда на ППМГ „Акад. Иван Ценов”, гр. Враца</t>
  </si>
  <si>
    <t>МОН - Програма за изграждане, пристрояване, надстрояване и реконструкция на детски ясли, детски градини и училища 2024-2027</t>
  </si>
  <si>
    <t xml:space="preserve">„Реконструкция и обновяване на Детска ясла № 7, гр. Враца, община Враца“ </t>
  </si>
  <si>
    <t>МОН -  ПРОГРАМА ЗА ИЗГРАЖДАНЕ НА НОВИ И ОСНОВЕН РЕМОНТ НА СЪЩЕСТВУВАЩИ СПОРТНИ ПЛОЩАДКИ В ДЪРЖАВНИТЕ И ОБЩИНСКИТЕ УЧИЛИЩА</t>
  </si>
  <si>
    <t>Изграждане на нова спортна площадка в  Профилирана езикова гимназия „ЙОАН ЕКЗАРХ”</t>
  </si>
  <si>
    <t>НПВУ „Ремонт и рехабилитация на общежития в системата на училищното образование”</t>
  </si>
  <si>
    <t>BG-RRP-1.011-0026-C01/08.01.2024 г.</t>
  </si>
  <si>
    <t>„Основен ремонт и внедряване на мерки за енергийна ефективност в сградата на „Средношколско общежитие“ град Враца“</t>
  </si>
  <si>
    <t>НПВУ „Модернизация на образователна среда”</t>
  </si>
  <si>
    <t>BG-RRP-1.007-0007/09.02.2024 г</t>
  </si>
  <si>
    <t>Реконструкция и внедряване на мерки за енергийна ефективност за сградата на ДГ "Единство, творчество, красота"</t>
  </si>
  <si>
    <t>НПВУ „Подкрепа за устойчиво енергийно обновяване на публичен сграден фонд за административно обслужване, култура и спорт”</t>
  </si>
  <si>
    <t>BG-RRP-4.020-0183-C01</t>
  </si>
  <si>
    <t>Внедряване на мерки за енергийна ефективност на Покрит плувен басейн</t>
  </si>
  <si>
    <t>BG-RRP-4.020-0186-C01</t>
  </si>
  <si>
    <t>Енергийно обновяване на Спортна сграда "Покрит тенис корт"</t>
  </si>
  <si>
    <t>BG-RRP-4.020-0182-C01</t>
  </si>
  <si>
    <t>Внедряване на мерки за енергийна ефективност в Регионална библиотека "Христо Ботев" - Враца</t>
  </si>
  <si>
    <t xml:space="preserve">BG-RRP-4.020-0184-C01
</t>
  </si>
  <si>
    <t>Внедряване на мерки за енергийна ефективност за обект "Младежки дом - гр. Враца"</t>
  </si>
  <si>
    <t>НПВУ Извършване на строителни дейности и доставка на оборудване и обзавеждане с оглед реформиране на съществуващите домове за стари хора</t>
  </si>
  <si>
    <t xml:space="preserve">BG-RRP-11.010-0007-C01 </t>
  </si>
  <si>
    <t>Модернизация на социалната инфраструктура в Дом за стари хора „Зора“, град Враца</t>
  </si>
  <si>
    <t>НПВУ "BG-RRP-8.013 - Екологосъобразна мобилност"</t>
  </si>
  <si>
    <t>BG-RRP-8.013-0006-C01/22.04.2024</t>
  </si>
  <si>
    <t>Мобилност и зелен транспорт в обшините Враца и Монтана</t>
  </si>
  <si>
    <t>„Благоустрояване на дворно пространство на ДГ "Брезичка" - II етап“</t>
  </si>
  <si>
    <t>Фонд "Социална закрила"</t>
  </si>
  <si>
    <t>„Подобряване на материалната база на Домашен социален патронаж Враца“</t>
  </si>
  <si>
    <t>ПТП 2021-2027</t>
  </si>
  <si>
    <t>РД-17-10/30.04.2024</t>
  </si>
  <si>
    <t>РД-04-23/15.05.2024</t>
  </si>
  <si>
    <t>Рекултивация на клетка 1.1. и клетка 1.2. на Регионално депо за неопасни отпадъци за общините Враца и Мездра</t>
  </si>
  <si>
    <r>
      <t xml:space="preserve">Зелени решения за устойчиво развитие на СЗР  - </t>
    </r>
    <r>
      <rPr>
        <b/>
        <sz val="11"/>
        <rFont val="Times New Roman"/>
        <family val="1"/>
        <charset val="204"/>
      </rPr>
      <t>одобрен - предстои подготовка  на пълно проектно предложение</t>
    </r>
  </si>
  <si>
    <r>
      <t xml:space="preserve">Враца – чист и зелен град - </t>
    </r>
    <r>
      <rPr>
        <b/>
        <sz val="11"/>
        <rFont val="Times New Roman"/>
        <family val="1"/>
        <charset val="204"/>
      </rPr>
      <t>одобрен - предстои подготовка  на пълно проектно предложение</t>
    </r>
  </si>
  <si>
    <r>
      <t>Зелени портали: Насърчаване на екологичен и устойчив туризъм в трансграничния регион
Green Gateways: Fostering Green and Sustainable Tourism in Cross-border Region -</t>
    </r>
    <r>
      <rPr>
        <b/>
        <sz val="11"/>
        <rFont val="Times New Roman"/>
        <family val="1"/>
        <charset val="204"/>
      </rPr>
      <t xml:space="preserve"> одобрен - предстои подготовка  на пълно проектно предложение</t>
    </r>
  </si>
  <si>
    <t>Проект „Красива България“ 2025</t>
  </si>
  <si>
    <t>Инж. Цветан Стойчков</t>
  </si>
  <si>
    <t>За Кмет на Община Враца</t>
  </si>
  <si>
    <t>Съгласувал:</t>
  </si>
  <si>
    <t xml:space="preserve">инж. Ралица Гешовска </t>
  </si>
  <si>
    <t>Началник Отдел „Програми и проекти“</t>
  </si>
  <si>
    <t>Съгласно Заповед № 1175/16.07.2024 г.</t>
  </si>
  <si>
    <t>Изготвил:</t>
  </si>
  <si>
    <t>Теодора Аврамова</t>
  </si>
  <si>
    <t>Старши експерт "Оперативни програми"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</si>
</sst>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л_в_._-;\-* #,##0.00\ _л_в_._-;_-* &quot;-&quot;??\ _л_в_._-;_-@_-"/>
    <numFmt numFmtId="164" formatCode="_-* #,##0\ _л_в_._-;\-* #,##0\ _л_в_._-;_-* &quot;-&quot;??\ _л_в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33333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3" fontId="0" fillId="0" borderId="0" xfId="0" applyNumberFormat="1"/>
    <xf numFmtId="1" fontId="4" fillId="3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2" borderId="1" xfId="0" quotePrefix="1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14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 wrapText="1"/>
    </xf>
  </cellXfs>
  <cellStyles count="3">
    <cellStyle name="Запетая" xfId="1" builtinId="3"/>
    <cellStyle name="Нормален" xfId="0" builtinId="0"/>
    <cellStyle name="Нормален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"/>
  <sheetViews>
    <sheetView tabSelected="1" view="pageBreakPreview" zoomScale="90" zoomScaleNormal="85" zoomScaleSheetLayoutView="90" workbookViewId="0">
      <selection activeCell="B102" sqref="B102"/>
    </sheetView>
  </sheetViews>
  <sheetFormatPr defaultRowHeight="15" x14ac:dyDescent="0.25"/>
  <cols>
    <col min="1" max="1" width="5.7109375" customWidth="1"/>
    <col min="2" max="2" width="31.28515625" style="3" customWidth="1"/>
    <col min="3" max="3" width="18.85546875" customWidth="1"/>
    <col min="4" max="4" width="36.7109375" style="12" customWidth="1"/>
    <col min="5" max="5" width="19.28515625" customWidth="1"/>
    <col min="6" max="6" width="21.85546875" style="7" customWidth="1"/>
    <col min="7" max="7" width="21.28515625" style="7" customWidth="1"/>
    <col min="8" max="8" width="16.140625" style="8" customWidth="1"/>
    <col min="9" max="9" width="16.7109375" style="9" hidden="1" customWidth="1"/>
    <col min="10" max="10" width="9.7109375" customWidth="1"/>
    <col min="11" max="11" width="14" customWidth="1"/>
    <col min="12" max="12" width="11.42578125" customWidth="1"/>
    <col min="13" max="13" width="13.5703125" bestFit="1" customWidth="1"/>
  </cols>
  <sheetData>
    <row r="1" spans="1:12" ht="73.5" customHeight="1" x14ac:dyDescent="0.25">
      <c r="A1" s="49" t="s">
        <v>85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1"/>
    </row>
    <row r="2" spans="1:12" ht="98.25" customHeight="1" x14ac:dyDescent="0.25">
      <c r="A2" s="13" t="s">
        <v>0</v>
      </c>
      <c r="B2" s="5" t="s">
        <v>1</v>
      </c>
      <c r="C2" s="5" t="s">
        <v>18</v>
      </c>
      <c r="D2" s="5" t="s">
        <v>2</v>
      </c>
      <c r="E2" s="5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5" t="s">
        <v>13</v>
      </c>
      <c r="K2" s="5" t="s">
        <v>14</v>
      </c>
      <c r="L2" s="5" t="s">
        <v>15</v>
      </c>
    </row>
    <row r="3" spans="1:12" ht="29.25" customHeight="1" x14ac:dyDescent="0.25">
      <c r="A3" s="55" t="s">
        <v>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4" customFormat="1" ht="30" x14ac:dyDescent="0.25">
      <c r="A4" s="24">
        <v>1</v>
      </c>
      <c r="B4" s="30" t="s">
        <v>49</v>
      </c>
      <c r="C4" s="30" t="s">
        <v>108</v>
      </c>
      <c r="D4" s="30" t="s">
        <v>109</v>
      </c>
      <c r="E4" s="31" t="s">
        <v>86</v>
      </c>
      <c r="F4" s="23">
        <f>G4+H4+I4</f>
        <v>24074757.440000001</v>
      </c>
      <c r="G4" s="37">
        <v>24074757.440000001</v>
      </c>
      <c r="H4" s="32">
        <v>0</v>
      </c>
      <c r="I4" s="33"/>
      <c r="J4" s="30" t="s">
        <v>20</v>
      </c>
      <c r="K4" s="33"/>
      <c r="L4" s="33"/>
    </row>
    <row r="5" spans="1:12" s="34" customFormat="1" ht="45" x14ac:dyDescent="0.25">
      <c r="A5" s="30">
        <v>2</v>
      </c>
      <c r="B5" s="35" t="s">
        <v>110</v>
      </c>
      <c r="C5" s="30" t="s">
        <v>111</v>
      </c>
      <c r="D5" s="36" t="s">
        <v>112</v>
      </c>
      <c r="E5" s="31" t="s">
        <v>87</v>
      </c>
      <c r="F5" s="23">
        <f t="shared" ref="F5:F28" si="0">G5+H5+I5</f>
        <v>340202</v>
      </c>
      <c r="G5" s="37">
        <v>340202</v>
      </c>
      <c r="H5" s="32">
        <v>0</v>
      </c>
      <c r="I5" s="37">
        <v>0</v>
      </c>
      <c r="J5" s="30" t="s">
        <v>20</v>
      </c>
      <c r="K5" s="30"/>
      <c r="L5" s="30"/>
    </row>
    <row r="6" spans="1:12" s="34" customFormat="1" ht="42.75" customHeight="1" x14ac:dyDescent="0.25">
      <c r="A6" s="30">
        <v>3</v>
      </c>
      <c r="B6" s="30" t="s">
        <v>110</v>
      </c>
      <c r="C6" s="30" t="s">
        <v>113</v>
      </c>
      <c r="D6" s="38" t="s">
        <v>114</v>
      </c>
      <c r="E6" s="31" t="s">
        <v>88</v>
      </c>
      <c r="F6" s="23">
        <f t="shared" si="0"/>
        <v>280457.08</v>
      </c>
      <c r="G6" s="37">
        <v>280457.08</v>
      </c>
      <c r="H6" s="37">
        <v>0</v>
      </c>
      <c r="I6" s="37">
        <v>0</v>
      </c>
      <c r="J6" s="30" t="s">
        <v>20</v>
      </c>
      <c r="K6" s="30"/>
      <c r="L6" s="30"/>
    </row>
    <row r="7" spans="1:12" s="34" customFormat="1" ht="42.75" customHeight="1" x14ac:dyDescent="0.25">
      <c r="A7" s="24">
        <v>4</v>
      </c>
      <c r="B7" s="36" t="s">
        <v>110</v>
      </c>
      <c r="C7" s="30" t="s">
        <v>115</v>
      </c>
      <c r="D7" s="39" t="s">
        <v>116</v>
      </c>
      <c r="E7" s="30" t="s">
        <v>89</v>
      </c>
      <c r="F7" s="23">
        <f t="shared" si="0"/>
        <v>4336099.21</v>
      </c>
      <c r="G7" s="37">
        <v>4336099.21</v>
      </c>
      <c r="H7" s="32">
        <v>0</v>
      </c>
      <c r="I7" s="32"/>
      <c r="J7" s="30" t="s">
        <v>20</v>
      </c>
      <c r="K7" s="30"/>
      <c r="L7" s="30"/>
    </row>
    <row r="8" spans="1:12" s="34" customFormat="1" ht="81" customHeight="1" x14ac:dyDescent="0.25">
      <c r="A8" s="30">
        <v>5</v>
      </c>
      <c r="B8" s="35" t="s">
        <v>110</v>
      </c>
      <c r="C8" s="30" t="s">
        <v>117</v>
      </c>
      <c r="D8" s="40" t="s">
        <v>118</v>
      </c>
      <c r="E8" s="31" t="s">
        <v>90</v>
      </c>
      <c r="F8" s="23">
        <f t="shared" si="0"/>
        <v>125976.05</v>
      </c>
      <c r="G8" s="37">
        <v>125976.05</v>
      </c>
      <c r="H8" s="32">
        <v>0</v>
      </c>
      <c r="I8" s="32"/>
      <c r="J8" s="30" t="s">
        <v>20</v>
      </c>
      <c r="K8" s="30"/>
      <c r="L8" s="30"/>
    </row>
    <row r="9" spans="1:12" s="34" customFormat="1" ht="42.75" customHeight="1" x14ac:dyDescent="0.25">
      <c r="A9" s="30">
        <v>6</v>
      </c>
      <c r="B9" s="30" t="s">
        <v>119</v>
      </c>
      <c r="C9" s="30" t="s">
        <v>120</v>
      </c>
      <c r="D9" s="38" t="s">
        <v>121</v>
      </c>
      <c r="E9" s="38" t="s">
        <v>91</v>
      </c>
      <c r="F9" s="23">
        <f t="shared" si="0"/>
        <v>520777.54</v>
      </c>
      <c r="G9" s="37">
        <v>520777.54</v>
      </c>
      <c r="H9" s="37">
        <v>0</v>
      </c>
      <c r="I9" s="37">
        <v>0</v>
      </c>
      <c r="J9" s="30" t="s">
        <v>20</v>
      </c>
      <c r="K9" s="30"/>
      <c r="L9" s="30"/>
    </row>
    <row r="10" spans="1:12" s="34" customFormat="1" ht="60" x14ac:dyDescent="0.25">
      <c r="A10" s="24">
        <v>7</v>
      </c>
      <c r="B10" s="30" t="s">
        <v>166</v>
      </c>
      <c r="C10" s="30" t="s">
        <v>122</v>
      </c>
      <c r="D10" s="30" t="s">
        <v>123</v>
      </c>
      <c r="E10" s="30" t="s">
        <v>92</v>
      </c>
      <c r="F10" s="23">
        <f t="shared" si="0"/>
        <v>862594.99</v>
      </c>
      <c r="G10" s="37">
        <v>862594.99</v>
      </c>
      <c r="H10" s="37">
        <v>0</v>
      </c>
      <c r="I10" s="37">
        <v>0</v>
      </c>
      <c r="J10" s="30" t="s">
        <v>20</v>
      </c>
      <c r="K10" s="30"/>
      <c r="L10" s="30"/>
    </row>
    <row r="11" spans="1:12" s="34" customFormat="1" ht="30" x14ac:dyDescent="0.25">
      <c r="A11" s="30">
        <v>8</v>
      </c>
      <c r="B11" s="35" t="s">
        <v>22</v>
      </c>
      <c r="C11" s="30" t="s">
        <v>124</v>
      </c>
      <c r="D11" s="30" t="s">
        <v>125</v>
      </c>
      <c r="E11" s="31" t="s">
        <v>93</v>
      </c>
      <c r="F11" s="23">
        <f t="shared" si="0"/>
        <v>79988.77</v>
      </c>
      <c r="G11" s="46">
        <v>71615.460000000006</v>
      </c>
      <c r="H11" s="41">
        <v>8373.31</v>
      </c>
      <c r="I11" s="37"/>
      <c r="J11" s="30" t="s">
        <v>20</v>
      </c>
      <c r="K11" s="30"/>
      <c r="L11" s="30"/>
    </row>
    <row r="12" spans="1:12" s="34" customFormat="1" ht="30" x14ac:dyDescent="0.25">
      <c r="A12" s="30">
        <v>9</v>
      </c>
      <c r="B12" s="30" t="s">
        <v>23</v>
      </c>
      <c r="C12" s="30" t="s">
        <v>126</v>
      </c>
      <c r="D12" s="30" t="s">
        <v>127</v>
      </c>
      <c r="E12" s="30" t="s">
        <v>94</v>
      </c>
      <c r="F12" s="23">
        <f t="shared" si="0"/>
        <v>80000</v>
      </c>
      <c r="G12" s="37">
        <v>50000</v>
      </c>
      <c r="H12" s="37">
        <v>30000</v>
      </c>
      <c r="I12" s="37"/>
      <c r="J12" s="30" t="s">
        <v>20</v>
      </c>
      <c r="K12" s="30"/>
      <c r="L12" s="30"/>
    </row>
    <row r="13" spans="1:12" s="34" customFormat="1" ht="75" x14ac:dyDescent="0.25">
      <c r="A13" s="24">
        <v>10</v>
      </c>
      <c r="B13" s="30" t="s">
        <v>128</v>
      </c>
      <c r="C13" s="30">
        <v>202473</v>
      </c>
      <c r="D13" s="30" t="s">
        <v>129</v>
      </c>
      <c r="E13" s="30" t="s">
        <v>95</v>
      </c>
      <c r="F13" s="23">
        <f t="shared" si="0"/>
        <v>122868.17</v>
      </c>
      <c r="G13" s="37">
        <v>122868.17</v>
      </c>
      <c r="H13" s="30">
        <v>0</v>
      </c>
      <c r="I13" s="37"/>
      <c r="J13" s="30" t="s">
        <v>20</v>
      </c>
      <c r="K13" s="30"/>
      <c r="L13" s="30"/>
    </row>
    <row r="14" spans="1:12" s="34" customFormat="1" ht="75" x14ac:dyDescent="0.25">
      <c r="A14" s="30">
        <v>11</v>
      </c>
      <c r="B14" s="30" t="s">
        <v>130</v>
      </c>
      <c r="C14" s="30">
        <v>101104240</v>
      </c>
      <c r="D14" s="30" t="s">
        <v>131</v>
      </c>
      <c r="E14" s="30" t="s">
        <v>96</v>
      </c>
      <c r="F14" s="23">
        <f t="shared" si="0"/>
        <v>251813.11</v>
      </c>
      <c r="G14" s="37">
        <v>251813.11</v>
      </c>
      <c r="H14" s="37">
        <v>0</v>
      </c>
      <c r="I14" s="32"/>
      <c r="J14" s="30" t="s">
        <v>20</v>
      </c>
      <c r="K14" s="30"/>
      <c r="L14" s="30"/>
    </row>
    <row r="15" spans="1:12" s="34" customFormat="1" ht="60" x14ac:dyDescent="0.25">
      <c r="A15" s="30">
        <v>12</v>
      </c>
      <c r="B15" s="42" t="s">
        <v>132</v>
      </c>
      <c r="C15" s="30" t="s">
        <v>133</v>
      </c>
      <c r="D15" s="36" t="s">
        <v>134</v>
      </c>
      <c r="E15" s="31" t="s">
        <v>97</v>
      </c>
      <c r="F15" s="23">
        <f t="shared" si="0"/>
        <v>379431.01999999996</v>
      </c>
      <c r="G15" s="37">
        <v>360459.47</v>
      </c>
      <c r="H15" s="32">
        <v>18971.55</v>
      </c>
      <c r="I15" s="32"/>
      <c r="J15" s="30" t="s">
        <v>20</v>
      </c>
      <c r="K15" s="30"/>
      <c r="L15" s="30"/>
    </row>
    <row r="16" spans="1:12" s="34" customFormat="1" ht="60" x14ac:dyDescent="0.25">
      <c r="A16" s="24">
        <v>13</v>
      </c>
      <c r="B16" s="42" t="s">
        <v>135</v>
      </c>
      <c r="C16" s="30" t="s">
        <v>136</v>
      </c>
      <c r="D16" s="30" t="s">
        <v>137</v>
      </c>
      <c r="E16" s="31" t="s">
        <v>98</v>
      </c>
      <c r="F16" s="23">
        <f t="shared" si="0"/>
        <v>1771600</v>
      </c>
      <c r="G16" s="43">
        <v>1771600</v>
      </c>
      <c r="H16" s="44">
        <v>0</v>
      </c>
      <c r="I16" s="37">
        <v>0</v>
      </c>
      <c r="J16" s="30" t="s">
        <v>20</v>
      </c>
      <c r="K16" s="30"/>
      <c r="L16" s="30"/>
    </row>
    <row r="17" spans="1:12" s="34" customFormat="1" ht="75" x14ac:dyDescent="0.25">
      <c r="A17" s="30">
        <v>14</v>
      </c>
      <c r="B17" s="30" t="s">
        <v>138</v>
      </c>
      <c r="C17" s="30" t="s">
        <v>136</v>
      </c>
      <c r="D17" s="30" t="s">
        <v>139</v>
      </c>
      <c r="E17" s="30" t="s">
        <v>99</v>
      </c>
      <c r="F17" s="23">
        <f t="shared" si="0"/>
        <v>1299330</v>
      </c>
      <c r="G17" s="37">
        <v>1000000</v>
      </c>
      <c r="H17" s="37">
        <v>299330</v>
      </c>
      <c r="I17" s="37">
        <v>0</v>
      </c>
      <c r="J17" s="30" t="s">
        <v>20</v>
      </c>
      <c r="K17" s="30"/>
      <c r="L17" s="30"/>
    </row>
    <row r="18" spans="1:12" s="34" customFormat="1" ht="105" x14ac:dyDescent="0.25">
      <c r="A18" s="30">
        <v>15</v>
      </c>
      <c r="B18" s="30" t="s">
        <v>140</v>
      </c>
      <c r="C18" s="30" t="s">
        <v>136</v>
      </c>
      <c r="D18" s="45" t="s">
        <v>141</v>
      </c>
      <c r="E18" s="38" t="s">
        <v>100</v>
      </c>
      <c r="F18" s="23">
        <f t="shared" si="0"/>
        <v>89592.42</v>
      </c>
      <c r="G18" s="37">
        <v>89592.42</v>
      </c>
      <c r="H18" s="32">
        <v>0</v>
      </c>
      <c r="I18" s="37">
        <v>0</v>
      </c>
      <c r="J18" s="30"/>
      <c r="K18" s="30"/>
      <c r="L18" s="30"/>
    </row>
    <row r="19" spans="1:12" s="19" customFormat="1" ht="60" x14ac:dyDescent="0.25">
      <c r="A19" s="1">
        <v>16</v>
      </c>
      <c r="B19" s="6" t="s">
        <v>142</v>
      </c>
      <c r="C19" s="6" t="s">
        <v>143</v>
      </c>
      <c r="D19" s="6" t="s">
        <v>144</v>
      </c>
      <c r="E19" s="6" t="s">
        <v>101</v>
      </c>
      <c r="F19" s="23">
        <f t="shared" si="0"/>
        <v>5304605.46</v>
      </c>
      <c r="G19" s="2">
        <v>5304605.46</v>
      </c>
      <c r="H19" s="18">
        <v>0</v>
      </c>
      <c r="I19" s="2">
        <v>0</v>
      </c>
      <c r="J19" s="6" t="s">
        <v>20</v>
      </c>
      <c r="K19" s="6"/>
      <c r="L19" s="6"/>
    </row>
    <row r="20" spans="1:12" s="19" customFormat="1" ht="45" x14ac:dyDescent="0.25">
      <c r="A20" s="6">
        <v>17</v>
      </c>
      <c r="B20" s="25" t="s">
        <v>145</v>
      </c>
      <c r="C20" s="28" t="s">
        <v>146</v>
      </c>
      <c r="D20" s="25" t="s">
        <v>147</v>
      </c>
      <c r="E20" s="11" t="s">
        <v>102</v>
      </c>
      <c r="F20" s="23">
        <f t="shared" si="0"/>
        <v>1964834.91</v>
      </c>
      <c r="G20" s="2">
        <v>1964834.91</v>
      </c>
      <c r="H20" s="18">
        <v>0</v>
      </c>
      <c r="I20" s="18"/>
      <c r="J20" s="6" t="s">
        <v>20</v>
      </c>
      <c r="K20" s="6"/>
      <c r="L20" s="6"/>
    </row>
    <row r="21" spans="1:12" s="19" customFormat="1" ht="75" x14ac:dyDescent="0.25">
      <c r="A21" s="6">
        <v>18</v>
      </c>
      <c r="B21" s="25" t="s">
        <v>148</v>
      </c>
      <c r="C21" s="6" t="s">
        <v>149</v>
      </c>
      <c r="D21" s="25" t="s">
        <v>150</v>
      </c>
      <c r="E21" s="17" t="s">
        <v>103</v>
      </c>
      <c r="F21" s="23">
        <f t="shared" si="0"/>
        <v>2249797.2999999998</v>
      </c>
      <c r="G21" s="2">
        <v>1999957.3</v>
      </c>
      <c r="H21" s="18">
        <v>249840</v>
      </c>
      <c r="I21" s="2"/>
      <c r="J21" s="6" t="s">
        <v>20</v>
      </c>
      <c r="K21" s="6"/>
      <c r="L21" s="6"/>
    </row>
    <row r="22" spans="1:12" s="19" customFormat="1" ht="75" x14ac:dyDescent="0.25">
      <c r="A22" s="1">
        <v>19</v>
      </c>
      <c r="B22" s="25" t="s">
        <v>148</v>
      </c>
      <c r="C22" s="6" t="s">
        <v>151</v>
      </c>
      <c r="D22" s="25" t="s">
        <v>152</v>
      </c>
      <c r="E22" s="17" t="s">
        <v>103</v>
      </c>
      <c r="F22" s="23">
        <f t="shared" si="0"/>
        <v>1421888.53</v>
      </c>
      <c r="G22" s="2">
        <v>1367888.53</v>
      </c>
      <c r="H22" s="18">
        <v>54000</v>
      </c>
      <c r="I22" s="2"/>
      <c r="J22" s="6" t="s">
        <v>20</v>
      </c>
      <c r="K22" s="6"/>
      <c r="L22" s="6"/>
    </row>
    <row r="23" spans="1:12" s="19" customFormat="1" ht="75" x14ac:dyDescent="0.25">
      <c r="A23" s="6">
        <v>20</v>
      </c>
      <c r="B23" s="25" t="s">
        <v>148</v>
      </c>
      <c r="C23" s="6" t="s">
        <v>153</v>
      </c>
      <c r="D23" s="25" t="s">
        <v>154</v>
      </c>
      <c r="E23" s="17" t="s">
        <v>103</v>
      </c>
      <c r="F23" s="23">
        <f t="shared" si="0"/>
        <v>2494931.2000000002</v>
      </c>
      <c r="G23" s="2">
        <v>2361731.2000000002</v>
      </c>
      <c r="H23" s="18">
        <v>133200</v>
      </c>
      <c r="I23" s="2"/>
      <c r="J23" s="6" t="s">
        <v>20</v>
      </c>
      <c r="K23" s="6"/>
      <c r="L23" s="6"/>
    </row>
    <row r="24" spans="1:12" s="19" customFormat="1" ht="75" x14ac:dyDescent="0.25">
      <c r="A24" s="6">
        <v>21</v>
      </c>
      <c r="B24" s="25" t="s">
        <v>148</v>
      </c>
      <c r="C24" s="6" t="s">
        <v>155</v>
      </c>
      <c r="D24" s="25" t="s">
        <v>156</v>
      </c>
      <c r="E24" s="17" t="s">
        <v>103</v>
      </c>
      <c r="F24" s="23">
        <f t="shared" si="0"/>
        <v>1874505.59</v>
      </c>
      <c r="G24" s="2">
        <v>1690905.59</v>
      </c>
      <c r="H24" s="18">
        <v>183600</v>
      </c>
      <c r="I24" s="2"/>
      <c r="J24" s="6" t="s">
        <v>20</v>
      </c>
      <c r="K24" s="6"/>
      <c r="L24" s="6"/>
    </row>
    <row r="25" spans="1:12" s="19" customFormat="1" ht="90" x14ac:dyDescent="0.25">
      <c r="A25" s="1">
        <v>22</v>
      </c>
      <c r="B25" s="25" t="s">
        <v>157</v>
      </c>
      <c r="C25" s="6" t="s">
        <v>158</v>
      </c>
      <c r="D25" s="25" t="s">
        <v>159</v>
      </c>
      <c r="E25" s="17" t="s">
        <v>104</v>
      </c>
      <c r="F25" s="23">
        <f t="shared" si="0"/>
        <v>3647879.96</v>
      </c>
      <c r="G25" s="2">
        <v>3647879.96</v>
      </c>
      <c r="H25" s="18">
        <v>0</v>
      </c>
      <c r="I25" s="2"/>
      <c r="J25" s="6" t="s">
        <v>20</v>
      </c>
      <c r="K25" s="6"/>
      <c r="L25" s="6"/>
    </row>
    <row r="26" spans="1:12" s="19" customFormat="1" ht="45" x14ac:dyDescent="0.25">
      <c r="A26" s="6">
        <v>23</v>
      </c>
      <c r="B26" s="25" t="s">
        <v>160</v>
      </c>
      <c r="C26" s="6" t="s">
        <v>161</v>
      </c>
      <c r="D26" s="25" t="s">
        <v>162</v>
      </c>
      <c r="E26" s="17" t="s">
        <v>105</v>
      </c>
      <c r="F26" s="23">
        <f t="shared" si="0"/>
        <v>11113229.969999999</v>
      </c>
      <c r="G26" s="2">
        <v>8333558.9699999997</v>
      </c>
      <c r="H26" s="18">
        <v>2779671</v>
      </c>
      <c r="I26" s="2"/>
      <c r="J26" s="6" t="s">
        <v>20</v>
      </c>
      <c r="K26" s="6"/>
      <c r="L26" s="6"/>
    </row>
    <row r="27" spans="1:12" s="19" customFormat="1" ht="45" x14ac:dyDescent="0.25">
      <c r="A27" s="6">
        <v>24</v>
      </c>
      <c r="B27" s="25" t="s">
        <v>80</v>
      </c>
      <c r="C27" s="6" t="s">
        <v>167</v>
      </c>
      <c r="D27" s="25" t="s">
        <v>163</v>
      </c>
      <c r="E27" s="17" t="s">
        <v>106</v>
      </c>
      <c r="F27" s="23">
        <f t="shared" si="0"/>
        <v>379710</v>
      </c>
      <c r="G27" s="2">
        <v>132898</v>
      </c>
      <c r="H27" s="18">
        <v>246812</v>
      </c>
      <c r="I27" s="2"/>
      <c r="J27" s="6" t="s">
        <v>20</v>
      </c>
      <c r="K27" s="6"/>
      <c r="L27" s="6"/>
    </row>
    <row r="28" spans="1:12" s="19" customFormat="1" ht="45" x14ac:dyDescent="0.25">
      <c r="A28" s="1">
        <v>25</v>
      </c>
      <c r="B28" s="25" t="s">
        <v>164</v>
      </c>
      <c r="C28" s="6" t="s">
        <v>168</v>
      </c>
      <c r="D28" s="25" t="s">
        <v>165</v>
      </c>
      <c r="E28" s="17" t="s">
        <v>107</v>
      </c>
      <c r="F28" s="23">
        <f t="shared" si="0"/>
        <v>92708.62</v>
      </c>
      <c r="G28" s="2">
        <v>71385.64</v>
      </c>
      <c r="H28" s="18">
        <v>21322.98</v>
      </c>
      <c r="I28" s="2"/>
      <c r="J28" s="6" t="s">
        <v>20</v>
      </c>
      <c r="K28" s="6"/>
      <c r="L28" s="6"/>
    </row>
    <row r="29" spans="1:12" ht="26.25" customHeight="1" x14ac:dyDescent="0.25">
      <c r="A29" s="60" t="s">
        <v>8</v>
      </c>
      <c r="B29" s="60"/>
      <c r="C29" s="60"/>
      <c r="D29" s="60"/>
      <c r="E29" s="60"/>
      <c r="F29" s="4">
        <f>SUM(F4:F28)</f>
        <v>65159579.339999996</v>
      </c>
      <c r="G29" s="4">
        <f>SUM(G4:G28)</f>
        <v>61134458.5</v>
      </c>
      <c r="H29" s="4">
        <f>SUM(H4:H28)</f>
        <v>4025120.84</v>
      </c>
      <c r="I29" s="4">
        <f>SUM(I5:I19)</f>
        <v>0</v>
      </c>
      <c r="J29" s="10"/>
      <c r="K29" s="10"/>
      <c r="L29" s="10"/>
    </row>
    <row r="30" spans="1:12" ht="43.5" customHeight="1" x14ac:dyDescent="0.25">
      <c r="A30" s="57" t="s">
        <v>16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9"/>
    </row>
    <row r="31" spans="1:12" ht="51.75" customHeight="1" x14ac:dyDescent="0.25">
      <c r="A31" s="6">
        <v>1</v>
      </c>
      <c r="B31" s="6" t="s">
        <v>10</v>
      </c>
      <c r="C31" s="6" t="s">
        <v>19</v>
      </c>
      <c r="D31" s="6" t="s">
        <v>11</v>
      </c>
      <c r="E31" s="6">
        <v>2024</v>
      </c>
      <c r="F31" s="23">
        <f t="shared" ref="F31:F58" si="1">G31+H31+I31</f>
        <v>299932.86</v>
      </c>
      <c r="G31" s="2">
        <v>299932.86</v>
      </c>
      <c r="H31" s="2">
        <v>0</v>
      </c>
      <c r="I31" s="2"/>
      <c r="J31" s="6"/>
      <c r="K31" s="6"/>
      <c r="L31" s="6"/>
    </row>
    <row r="32" spans="1:12" ht="62.25" customHeight="1" x14ac:dyDescent="0.25">
      <c r="A32" s="6">
        <v>2</v>
      </c>
      <c r="B32" s="6" t="s">
        <v>21</v>
      </c>
      <c r="C32" s="6" t="s">
        <v>19</v>
      </c>
      <c r="D32" s="6" t="s">
        <v>33</v>
      </c>
      <c r="E32" s="6" t="s">
        <v>12</v>
      </c>
      <c r="F32" s="23">
        <f t="shared" si="1"/>
        <v>2643651</v>
      </c>
      <c r="G32" s="2">
        <v>2643651</v>
      </c>
      <c r="H32" s="6">
        <v>0</v>
      </c>
      <c r="I32" s="6"/>
      <c r="J32" s="6"/>
      <c r="K32" s="6"/>
      <c r="L32" s="6"/>
    </row>
    <row r="33" spans="1:12" ht="66.75" customHeight="1" x14ac:dyDescent="0.25">
      <c r="A33" s="6">
        <v>3</v>
      </c>
      <c r="B33" s="6" t="s">
        <v>21</v>
      </c>
      <c r="C33" s="6" t="s">
        <v>19</v>
      </c>
      <c r="D33" s="6" t="s">
        <v>32</v>
      </c>
      <c r="E33" s="6" t="s">
        <v>12</v>
      </c>
      <c r="F33" s="23">
        <f t="shared" si="1"/>
        <v>2465347</v>
      </c>
      <c r="G33" s="2">
        <v>2465347</v>
      </c>
      <c r="H33" s="6">
        <v>0</v>
      </c>
      <c r="I33" s="6"/>
      <c r="J33" s="6"/>
      <c r="K33" s="6"/>
      <c r="L33" s="6"/>
    </row>
    <row r="34" spans="1:12" ht="73.5" x14ac:dyDescent="0.25">
      <c r="A34" s="6">
        <v>4</v>
      </c>
      <c r="B34" s="6" t="s">
        <v>24</v>
      </c>
      <c r="C34" s="6" t="s">
        <v>19</v>
      </c>
      <c r="D34" s="6" t="s">
        <v>27</v>
      </c>
      <c r="E34" s="6">
        <v>30</v>
      </c>
      <c r="F34" s="23">
        <f t="shared" si="1"/>
        <v>1603568.06</v>
      </c>
      <c r="G34" s="2">
        <v>1603568.06</v>
      </c>
      <c r="H34" s="6">
        <v>0</v>
      </c>
      <c r="I34" s="6"/>
      <c r="J34" s="6"/>
      <c r="K34" s="6"/>
      <c r="L34" s="6"/>
    </row>
    <row r="35" spans="1:12" ht="61.5" customHeight="1" x14ac:dyDescent="0.25">
      <c r="A35" s="6">
        <v>5</v>
      </c>
      <c r="B35" s="6" t="s">
        <v>24</v>
      </c>
      <c r="C35" s="6" t="s">
        <v>19</v>
      </c>
      <c r="D35" s="6" t="s">
        <v>26</v>
      </c>
      <c r="E35" s="6">
        <v>30</v>
      </c>
      <c r="F35" s="23">
        <f t="shared" si="1"/>
        <v>1808479.2</v>
      </c>
      <c r="G35" s="2">
        <v>1808479.2</v>
      </c>
      <c r="H35" s="6">
        <v>0</v>
      </c>
      <c r="I35" s="6"/>
      <c r="J35" s="6"/>
      <c r="K35" s="6"/>
      <c r="L35" s="6"/>
    </row>
    <row r="36" spans="1:12" ht="61.5" customHeight="1" x14ac:dyDescent="0.25">
      <c r="A36" s="6">
        <v>6</v>
      </c>
      <c r="B36" s="6" t="s">
        <v>24</v>
      </c>
      <c r="C36" s="6" t="s">
        <v>19</v>
      </c>
      <c r="D36" s="6" t="s">
        <v>28</v>
      </c>
      <c r="E36" s="6">
        <v>30</v>
      </c>
      <c r="F36" s="23">
        <f t="shared" si="1"/>
        <v>1579690.57</v>
      </c>
      <c r="G36" s="2">
        <v>1579690.57</v>
      </c>
      <c r="H36" s="6">
        <v>0</v>
      </c>
      <c r="I36" s="6"/>
      <c r="J36" s="6"/>
      <c r="K36" s="6"/>
      <c r="L36" s="6"/>
    </row>
    <row r="37" spans="1:12" ht="61.5" customHeight="1" x14ac:dyDescent="0.25">
      <c r="A37" s="6">
        <v>7</v>
      </c>
      <c r="B37" s="6" t="s">
        <v>24</v>
      </c>
      <c r="C37" s="6" t="s">
        <v>19</v>
      </c>
      <c r="D37" s="6" t="s">
        <v>29</v>
      </c>
      <c r="E37" s="6">
        <v>30</v>
      </c>
      <c r="F37" s="23">
        <f t="shared" si="1"/>
        <v>1823005.01</v>
      </c>
      <c r="G37" s="2">
        <v>1823005.01</v>
      </c>
      <c r="H37" s="6">
        <v>0</v>
      </c>
      <c r="I37" s="6"/>
      <c r="J37" s="6"/>
      <c r="K37" s="6"/>
      <c r="L37" s="6"/>
    </row>
    <row r="38" spans="1:12" ht="61.5" customHeight="1" x14ac:dyDescent="0.25">
      <c r="A38" s="6">
        <v>8</v>
      </c>
      <c r="B38" s="6" t="s">
        <v>24</v>
      </c>
      <c r="C38" s="6" t="s">
        <v>19</v>
      </c>
      <c r="D38" s="6" t="s">
        <v>31</v>
      </c>
      <c r="E38" s="6">
        <v>30</v>
      </c>
      <c r="F38" s="23">
        <f t="shared" si="1"/>
        <v>1524331.44</v>
      </c>
      <c r="G38" s="2">
        <v>1524331.44</v>
      </c>
      <c r="H38" s="6">
        <v>0</v>
      </c>
      <c r="I38" s="6"/>
      <c r="J38" s="6"/>
      <c r="K38" s="6"/>
      <c r="L38" s="6"/>
    </row>
    <row r="39" spans="1:12" ht="61.5" customHeight="1" x14ac:dyDescent="0.25">
      <c r="A39" s="6">
        <v>9</v>
      </c>
      <c r="B39" s="6" t="s">
        <v>24</v>
      </c>
      <c r="C39" s="6" t="s">
        <v>19</v>
      </c>
      <c r="D39" s="6" t="s">
        <v>30</v>
      </c>
      <c r="E39" s="6">
        <v>30</v>
      </c>
      <c r="F39" s="23">
        <f t="shared" si="1"/>
        <v>2859241.42</v>
      </c>
      <c r="G39" s="2">
        <v>2859241.42</v>
      </c>
      <c r="H39" s="6">
        <v>0</v>
      </c>
      <c r="I39" s="6"/>
      <c r="J39" s="6"/>
      <c r="K39" s="6"/>
      <c r="L39" s="6"/>
    </row>
    <row r="40" spans="1:12" ht="61.5" customHeight="1" x14ac:dyDescent="0.25">
      <c r="A40" s="6">
        <v>10</v>
      </c>
      <c r="B40" s="6" t="s">
        <v>24</v>
      </c>
      <c r="C40" s="6" t="s">
        <v>19</v>
      </c>
      <c r="D40" s="6" t="s">
        <v>34</v>
      </c>
      <c r="E40" s="6">
        <v>30</v>
      </c>
      <c r="F40" s="23">
        <f t="shared" si="1"/>
        <v>1528613.64</v>
      </c>
      <c r="G40" s="2">
        <v>1528613.64</v>
      </c>
      <c r="H40" s="6">
        <v>0</v>
      </c>
      <c r="I40" s="6"/>
      <c r="J40" s="6"/>
      <c r="K40" s="6"/>
      <c r="L40" s="6"/>
    </row>
    <row r="41" spans="1:12" ht="51.75" customHeight="1" x14ac:dyDescent="0.25">
      <c r="A41" s="6">
        <v>11</v>
      </c>
      <c r="B41" s="6" t="s">
        <v>24</v>
      </c>
      <c r="C41" s="6" t="s">
        <v>19</v>
      </c>
      <c r="D41" s="6" t="s">
        <v>36</v>
      </c>
      <c r="E41" s="6">
        <v>30</v>
      </c>
      <c r="F41" s="23">
        <f t="shared" si="1"/>
        <v>1440259.23</v>
      </c>
      <c r="G41" s="2">
        <v>1440259.23</v>
      </c>
      <c r="H41" s="6">
        <v>0</v>
      </c>
      <c r="I41" s="6"/>
      <c r="J41" s="6"/>
      <c r="K41" s="6"/>
      <c r="L41" s="6"/>
    </row>
    <row r="42" spans="1:12" ht="53.25" customHeight="1" x14ac:dyDescent="0.25">
      <c r="A42" s="6">
        <v>12</v>
      </c>
      <c r="B42" s="6" t="s">
        <v>24</v>
      </c>
      <c r="C42" s="6" t="s">
        <v>19</v>
      </c>
      <c r="D42" s="6" t="s">
        <v>35</v>
      </c>
      <c r="E42" s="6">
        <v>30</v>
      </c>
      <c r="F42" s="23">
        <f t="shared" si="1"/>
        <v>1530109.12</v>
      </c>
      <c r="G42" s="2">
        <v>1530109.12</v>
      </c>
      <c r="H42" s="6">
        <v>0</v>
      </c>
      <c r="I42" s="6"/>
      <c r="J42" s="6"/>
      <c r="K42" s="6"/>
      <c r="L42" s="6"/>
    </row>
    <row r="43" spans="1:12" ht="59.25" x14ac:dyDescent="0.25">
      <c r="A43" s="6">
        <v>13</v>
      </c>
      <c r="B43" s="6" t="s">
        <v>24</v>
      </c>
      <c r="C43" s="6" t="s">
        <v>19</v>
      </c>
      <c r="D43" s="6" t="s">
        <v>37</v>
      </c>
      <c r="E43" s="6">
        <v>30</v>
      </c>
      <c r="F43" s="23">
        <f t="shared" si="1"/>
        <v>1846107.65</v>
      </c>
      <c r="G43" s="2">
        <v>1846107.65</v>
      </c>
      <c r="H43" s="6">
        <v>0</v>
      </c>
      <c r="I43" s="6"/>
      <c r="J43" s="6"/>
      <c r="K43" s="6"/>
      <c r="L43" s="6"/>
    </row>
    <row r="44" spans="1:12" ht="61.5" customHeight="1" x14ac:dyDescent="0.25">
      <c r="A44" s="6">
        <v>14</v>
      </c>
      <c r="B44" s="6" t="s">
        <v>24</v>
      </c>
      <c r="C44" s="6" t="s">
        <v>19</v>
      </c>
      <c r="D44" s="6" t="s">
        <v>38</v>
      </c>
      <c r="E44" s="6">
        <v>30</v>
      </c>
      <c r="F44" s="23">
        <f t="shared" si="1"/>
        <v>2699350.66</v>
      </c>
      <c r="G44" s="2">
        <v>2699350.66</v>
      </c>
      <c r="H44" s="6">
        <v>0</v>
      </c>
      <c r="I44" s="6"/>
      <c r="J44" s="6"/>
      <c r="K44" s="6"/>
      <c r="L44" s="6"/>
    </row>
    <row r="45" spans="1:12" ht="49.5" customHeight="1" x14ac:dyDescent="0.25">
      <c r="A45" s="6">
        <v>15</v>
      </c>
      <c r="B45" s="6" t="s">
        <v>24</v>
      </c>
      <c r="C45" s="6" t="s">
        <v>19</v>
      </c>
      <c r="D45" s="6" t="s">
        <v>39</v>
      </c>
      <c r="E45" s="6">
        <v>30</v>
      </c>
      <c r="F45" s="23">
        <f t="shared" si="1"/>
        <v>295405.92</v>
      </c>
      <c r="G45" s="2">
        <v>295405.92</v>
      </c>
      <c r="H45" s="6">
        <v>0</v>
      </c>
      <c r="I45" s="6"/>
      <c r="J45" s="6"/>
      <c r="K45" s="6"/>
      <c r="L45" s="6"/>
    </row>
    <row r="46" spans="1:12" ht="60" x14ac:dyDescent="0.25">
      <c r="A46" s="6">
        <v>16</v>
      </c>
      <c r="B46" s="6" t="s">
        <v>24</v>
      </c>
      <c r="C46" s="6" t="s">
        <v>19</v>
      </c>
      <c r="D46" s="6" t="s">
        <v>40</v>
      </c>
      <c r="E46" s="6">
        <v>30</v>
      </c>
      <c r="F46" s="23">
        <f t="shared" si="1"/>
        <v>446456.56</v>
      </c>
      <c r="G46" s="2">
        <v>446456.56</v>
      </c>
      <c r="H46" s="6">
        <v>0</v>
      </c>
      <c r="I46" s="6"/>
      <c r="J46" s="6"/>
      <c r="K46" s="6"/>
      <c r="L46" s="6"/>
    </row>
    <row r="47" spans="1:12" ht="49.5" customHeight="1" x14ac:dyDescent="0.25">
      <c r="A47" s="6">
        <v>17</v>
      </c>
      <c r="B47" s="6" t="s">
        <v>24</v>
      </c>
      <c r="C47" s="6" t="s">
        <v>19</v>
      </c>
      <c r="D47" s="6" t="s">
        <v>41</v>
      </c>
      <c r="E47" s="6">
        <v>30</v>
      </c>
      <c r="F47" s="23">
        <f t="shared" si="1"/>
        <v>1465566.48</v>
      </c>
      <c r="G47" s="2">
        <v>1465566.48</v>
      </c>
      <c r="H47" s="6">
        <v>0</v>
      </c>
      <c r="I47" s="6"/>
      <c r="J47" s="6"/>
      <c r="K47" s="6"/>
      <c r="L47" s="6"/>
    </row>
    <row r="48" spans="1:12" ht="48" customHeight="1" x14ac:dyDescent="0.25">
      <c r="A48" s="6">
        <v>18</v>
      </c>
      <c r="B48" s="6" t="s">
        <v>24</v>
      </c>
      <c r="C48" s="6" t="s">
        <v>19</v>
      </c>
      <c r="D48" s="6" t="s">
        <v>42</v>
      </c>
      <c r="E48" s="6">
        <v>30</v>
      </c>
      <c r="F48" s="23">
        <f t="shared" si="1"/>
        <v>1666520</v>
      </c>
      <c r="G48" s="2">
        <v>1666520</v>
      </c>
      <c r="H48" s="6">
        <v>0</v>
      </c>
      <c r="I48" s="6"/>
      <c r="J48" s="6"/>
      <c r="K48" s="6"/>
      <c r="L48" s="6"/>
    </row>
    <row r="49" spans="1:12" ht="61.5" customHeight="1" x14ac:dyDescent="0.25">
      <c r="A49" s="6">
        <v>19</v>
      </c>
      <c r="B49" s="6" t="s">
        <v>24</v>
      </c>
      <c r="C49" s="6" t="s">
        <v>19</v>
      </c>
      <c r="D49" s="6" t="s">
        <v>43</v>
      </c>
      <c r="E49" s="6">
        <v>30</v>
      </c>
      <c r="F49" s="23">
        <f t="shared" si="1"/>
        <v>1617988.22</v>
      </c>
      <c r="G49" s="2">
        <v>1617988.22</v>
      </c>
      <c r="H49" s="6">
        <v>0</v>
      </c>
      <c r="I49" s="6"/>
      <c r="J49" s="6"/>
      <c r="K49" s="6"/>
      <c r="L49" s="6"/>
    </row>
    <row r="50" spans="1:12" ht="59.25" x14ac:dyDescent="0.25">
      <c r="A50" s="6">
        <v>20</v>
      </c>
      <c r="B50" s="6" t="s">
        <v>24</v>
      </c>
      <c r="C50" s="6" t="s">
        <v>19</v>
      </c>
      <c r="D50" s="6" t="s">
        <v>44</v>
      </c>
      <c r="E50" s="6">
        <v>30</v>
      </c>
      <c r="F50" s="23">
        <f t="shared" si="1"/>
        <v>2333930.7599999998</v>
      </c>
      <c r="G50" s="2">
        <v>2333930.7599999998</v>
      </c>
      <c r="H50" s="6">
        <v>0</v>
      </c>
      <c r="I50" s="6"/>
      <c r="J50" s="6"/>
      <c r="K50" s="6"/>
      <c r="L50" s="6"/>
    </row>
    <row r="51" spans="1:12" ht="51" customHeight="1" x14ac:dyDescent="0.25">
      <c r="A51" s="6">
        <v>21</v>
      </c>
      <c r="B51" s="6" t="s">
        <v>24</v>
      </c>
      <c r="C51" s="6" t="s">
        <v>19</v>
      </c>
      <c r="D51" s="6" t="s">
        <v>45</v>
      </c>
      <c r="E51" s="6">
        <v>30</v>
      </c>
      <c r="F51" s="23">
        <f t="shared" si="1"/>
        <v>1647988.2</v>
      </c>
      <c r="G51" s="2">
        <v>1647988.2</v>
      </c>
      <c r="H51" s="6">
        <v>0</v>
      </c>
      <c r="I51" s="6"/>
      <c r="J51" s="6"/>
      <c r="K51" s="6"/>
      <c r="L51" s="6"/>
    </row>
    <row r="52" spans="1:12" ht="53.25" customHeight="1" x14ac:dyDescent="0.25">
      <c r="A52" s="6">
        <v>22</v>
      </c>
      <c r="B52" s="6" t="s">
        <v>24</v>
      </c>
      <c r="C52" s="6" t="s">
        <v>19</v>
      </c>
      <c r="D52" s="6" t="s">
        <v>46</v>
      </c>
      <c r="E52" s="6">
        <v>30</v>
      </c>
      <c r="F52" s="23">
        <f t="shared" si="1"/>
        <v>2919472.2</v>
      </c>
      <c r="G52" s="2">
        <v>2919472.2</v>
      </c>
      <c r="H52" s="6">
        <v>0</v>
      </c>
      <c r="I52" s="6"/>
      <c r="J52" s="6"/>
      <c r="K52" s="6"/>
      <c r="L52" s="6"/>
    </row>
    <row r="53" spans="1:12" ht="118.5" x14ac:dyDescent="0.25">
      <c r="A53" s="6">
        <v>23</v>
      </c>
      <c r="B53" s="6" t="s">
        <v>25</v>
      </c>
      <c r="C53" s="6" t="s">
        <v>19</v>
      </c>
      <c r="D53" s="6" t="s">
        <v>172</v>
      </c>
      <c r="E53" s="6">
        <v>30</v>
      </c>
      <c r="F53" s="23">
        <f t="shared" si="1"/>
        <v>906918</v>
      </c>
      <c r="G53" s="2">
        <v>906918</v>
      </c>
      <c r="H53" s="6">
        <v>0</v>
      </c>
      <c r="I53" s="6"/>
      <c r="J53" s="6"/>
      <c r="K53" s="6"/>
      <c r="L53" s="6"/>
    </row>
    <row r="54" spans="1:12" ht="43.5" x14ac:dyDescent="0.25">
      <c r="A54" s="6">
        <v>24</v>
      </c>
      <c r="B54" s="24" t="s">
        <v>47</v>
      </c>
      <c r="C54" s="6" t="s">
        <v>19</v>
      </c>
      <c r="D54" s="6" t="s">
        <v>171</v>
      </c>
      <c r="E54" s="6">
        <v>59</v>
      </c>
      <c r="F54" s="23">
        <f t="shared" si="1"/>
        <v>5174701.74</v>
      </c>
      <c r="G54" s="2">
        <v>5174701.74</v>
      </c>
      <c r="H54" s="23">
        <v>0</v>
      </c>
      <c r="I54" s="6">
        <v>0</v>
      </c>
      <c r="J54" s="6"/>
      <c r="K54" s="6"/>
      <c r="L54" s="6"/>
    </row>
    <row r="55" spans="1:12" ht="60" x14ac:dyDescent="0.25">
      <c r="A55" s="6">
        <v>25</v>
      </c>
      <c r="B55" s="1" t="s">
        <v>48</v>
      </c>
      <c r="C55" s="6" t="s">
        <v>19</v>
      </c>
      <c r="D55" s="6" t="s">
        <v>170</v>
      </c>
      <c r="E55" s="6">
        <v>36</v>
      </c>
      <c r="F55" s="23">
        <f t="shared" si="1"/>
        <v>74234160</v>
      </c>
      <c r="G55" s="23">
        <v>74234160</v>
      </c>
      <c r="H55" s="22">
        <v>0</v>
      </c>
      <c r="I55" s="6">
        <v>0</v>
      </c>
      <c r="J55" s="6"/>
      <c r="K55" s="6"/>
      <c r="L55" s="6"/>
    </row>
    <row r="56" spans="1:12" ht="57.75" customHeight="1" x14ac:dyDescent="0.25">
      <c r="A56" s="6">
        <v>26</v>
      </c>
      <c r="B56" s="6" t="s">
        <v>81</v>
      </c>
      <c r="C56" s="6"/>
      <c r="D56" s="6" t="s">
        <v>169</v>
      </c>
      <c r="E56" s="2"/>
      <c r="F56" s="23">
        <f t="shared" si="1"/>
        <v>2499939.25</v>
      </c>
      <c r="G56" s="23">
        <v>2499939.25</v>
      </c>
      <c r="H56" s="6">
        <v>0</v>
      </c>
      <c r="I56" s="6">
        <v>0</v>
      </c>
      <c r="J56" s="6"/>
      <c r="K56" s="6"/>
      <c r="L56" s="6"/>
    </row>
    <row r="57" spans="1:12" ht="30" x14ac:dyDescent="0.25">
      <c r="A57" s="6">
        <v>27</v>
      </c>
      <c r="B57" s="6" t="s">
        <v>22</v>
      </c>
      <c r="C57" s="6"/>
      <c r="D57" s="6" t="s">
        <v>82</v>
      </c>
      <c r="E57" s="25"/>
      <c r="F57" s="23">
        <f t="shared" si="1"/>
        <v>105300.98000000001</v>
      </c>
      <c r="G57" s="23">
        <v>95728.16</v>
      </c>
      <c r="H57" s="23">
        <v>9572.82</v>
      </c>
      <c r="I57" s="6"/>
      <c r="J57" s="6"/>
      <c r="K57" s="6"/>
      <c r="L57" s="6"/>
    </row>
    <row r="58" spans="1:12" ht="30" x14ac:dyDescent="0.25">
      <c r="A58" s="6">
        <v>28</v>
      </c>
      <c r="B58" s="6" t="s">
        <v>23</v>
      </c>
      <c r="C58" s="6"/>
      <c r="D58" s="1" t="s">
        <v>83</v>
      </c>
      <c r="E58" s="25"/>
      <c r="F58" s="23">
        <f t="shared" si="1"/>
        <v>691337.88</v>
      </c>
      <c r="G58" s="23">
        <v>423864.71</v>
      </c>
      <c r="H58" s="23">
        <v>267473.17</v>
      </c>
      <c r="I58" s="6"/>
      <c r="J58" s="6"/>
      <c r="K58" s="6"/>
      <c r="L58" s="6"/>
    </row>
    <row r="59" spans="1:12" ht="29.25" customHeight="1" x14ac:dyDescent="0.25">
      <c r="A59" s="56" t="s">
        <v>8</v>
      </c>
      <c r="B59" s="56"/>
      <c r="C59" s="56"/>
      <c r="D59" s="56"/>
      <c r="E59" s="56"/>
      <c r="F59" s="4">
        <f>SUM(F31:F58)</f>
        <v>121657373.05</v>
      </c>
      <c r="G59" s="4">
        <f>SUM(G31:G58)</f>
        <v>121380327.05999999</v>
      </c>
      <c r="H59" s="4">
        <f>SUM(H31:H58)</f>
        <v>277045.99</v>
      </c>
      <c r="I59" s="4">
        <f>SUM(I31:I53)</f>
        <v>0</v>
      </c>
      <c r="J59" s="4"/>
      <c r="K59" s="4"/>
      <c r="L59" s="4"/>
    </row>
    <row r="60" spans="1:12" ht="19.5" customHeight="1" x14ac:dyDescent="0.25">
      <c r="A60" s="57" t="s">
        <v>17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9"/>
    </row>
    <row r="61" spans="1:12" s="19" customFormat="1" ht="135" x14ac:dyDescent="0.25">
      <c r="A61" s="6">
        <v>1</v>
      </c>
      <c r="B61" s="6" t="s">
        <v>49</v>
      </c>
      <c r="C61" s="6"/>
      <c r="D61" s="6" t="s">
        <v>56</v>
      </c>
      <c r="E61" s="25"/>
      <c r="F61" s="6" t="s">
        <v>49</v>
      </c>
      <c r="G61" s="6"/>
      <c r="H61" s="6" t="s">
        <v>56</v>
      </c>
      <c r="I61" s="25"/>
      <c r="J61" s="6"/>
      <c r="K61" s="6"/>
      <c r="L61" s="6"/>
    </row>
    <row r="62" spans="1:12" s="19" customFormat="1" ht="150" x14ac:dyDescent="0.25">
      <c r="A62" s="6">
        <v>2</v>
      </c>
      <c r="B62" s="6" t="s">
        <v>49</v>
      </c>
      <c r="C62" s="6"/>
      <c r="D62" s="6" t="s">
        <v>57</v>
      </c>
      <c r="E62" s="25"/>
      <c r="F62" s="6" t="s">
        <v>49</v>
      </c>
      <c r="G62" s="6"/>
      <c r="H62" s="6" t="s">
        <v>57</v>
      </c>
      <c r="I62" s="25"/>
      <c r="J62" s="6"/>
      <c r="K62" s="6"/>
      <c r="L62" s="6"/>
    </row>
    <row r="63" spans="1:12" s="19" customFormat="1" ht="75" x14ac:dyDescent="0.25">
      <c r="A63" s="6">
        <v>3</v>
      </c>
      <c r="B63" s="6" t="s">
        <v>49</v>
      </c>
      <c r="C63" s="6"/>
      <c r="D63" s="6" t="s">
        <v>58</v>
      </c>
      <c r="E63" s="11"/>
      <c r="F63" s="6" t="s">
        <v>49</v>
      </c>
      <c r="G63" s="6"/>
      <c r="H63" s="6" t="s">
        <v>58</v>
      </c>
      <c r="I63" s="11"/>
      <c r="J63" s="6"/>
      <c r="K63" s="6"/>
      <c r="L63" s="6"/>
    </row>
    <row r="64" spans="1:12" s="19" customFormat="1" ht="75" x14ac:dyDescent="0.25">
      <c r="A64" s="6">
        <v>4</v>
      </c>
      <c r="B64" s="1" t="s">
        <v>80</v>
      </c>
      <c r="C64" s="6"/>
      <c r="D64" s="1" t="s">
        <v>59</v>
      </c>
      <c r="E64" s="26"/>
      <c r="F64" s="1" t="s">
        <v>173</v>
      </c>
      <c r="G64" s="6"/>
      <c r="H64" s="1" t="s">
        <v>59</v>
      </c>
      <c r="I64" s="26"/>
      <c r="J64" s="6"/>
      <c r="K64" s="6"/>
      <c r="L64" s="6"/>
    </row>
    <row r="65" spans="1:12" s="19" customFormat="1" ht="97.5" customHeight="1" x14ac:dyDescent="0.25">
      <c r="A65" s="6">
        <v>5</v>
      </c>
      <c r="B65" s="15" t="s">
        <v>50</v>
      </c>
      <c r="C65" s="6"/>
      <c r="D65" s="16" t="s">
        <v>60</v>
      </c>
      <c r="E65" s="26"/>
      <c r="F65" s="15" t="s">
        <v>50</v>
      </c>
      <c r="G65" s="6"/>
      <c r="H65" s="16" t="s">
        <v>60</v>
      </c>
      <c r="I65" s="26"/>
      <c r="J65" s="6"/>
      <c r="K65" s="6"/>
      <c r="L65" s="6"/>
    </row>
    <row r="66" spans="1:12" s="19" customFormat="1" ht="90" x14ac:dyDescent="0.25">
      <c r="A66" s="6">
        <v>6</v>
      </c>
      <c r="B66" s="15" t="s">
        <v>50</v>
      </c>
      <c r="C66" s="6"/>
      <c r="D66" s="16" t="s">
        <v>61</v>
      </c>
      <c r="E66" s="25"/>
      <c r="F66" s="15" t="s">
        <v>50</v>
      </c>
      <c r="G66" s="6"/>
      <c r="H66" s="16" t="s">
        <v>61</v>
      </c>
      <c r="I66" s="25"/>
      <c r="J66" s="6"/>
      <c r="K66" s="6"/>
      <c r="L66" s="6"/>
    </row>
    <row r="67" spans="1:12" s="19" customFormat="1" ht="285" x14ac:dyDescent="0.25">
      <c r="A67" s="6">
        <v>7</v>
      </c>
      <c r="B67" s="15" t="s">
        <v>51</v>
      </c>
      <c r="C67" s="6"/>
      <c r="D67" s="16" t="s">
        <v>84</v>
      </c>
      <c r="E67" s="25"/>
      <c r="F67" s="15" t="s">
        <v>51</v>
      </c>
      <c r="G67" s="6"/>
      <c r="H67" s="16" t="s">
        <v>84</v>
      </c>
      <c r="I67" s="25"/>
      <c r="J67" s="6"/>
      <c r="K67" s="6"/>
      <c r="L67" s="6"/>
    </row>
    <row r="68" spans="1:12" s="19" customFormat="1" ht="165" x14ac:dyDescent="0.25">
      <c r="A68" s="6">
        <v>8</v>
      </c>
      <c r="B68" s="16" t="s">
        <v>52</v>
      </c>
      <c r="C68" s="6"/>
      <c r="D68" s="16" t="s">
        <v>62</v>
      </c>
      <c r="E68" s="25"/>
      <c r="F68" s="16" t="s">
        <v>52</v>
      </c>
      <c r="G68" s="6"/>
      <c r="H68" s="16" t="s">
        <v>62</v>
      </c>
      <c r="I68" s="25"/>
      <c r="J68" s="6"/>
      <c r="K68" s="6"/>
      <c r="L68" s="6"/>
    </row>
    <row r="69" spans="1:12" s="19" customFormat="1" ht="90" x14ac:dyDescent="0.25">
      <c r="A69" s="6">
        <v>9</v>
      </c>
      <c r="B69" s="16" t="s">
        <v>53</v>
      </c>
      <c r="C69" s="6"/>
      <c r="D69" s="16" t="s">
        <v>63</v>
      </c>
      <c r="E69" s="25"/>
      <c r="F69" s="16" t="s">
        <v>53</v>
      </c>
      <c r="G69" s="6"/>
      <c r="H69" s="16" t="s">
        <v>63</v>
      </c>
      <c r="I69" s="25"/>
      <c r="J69" s="6"/>
      <c r="K69" s="6"/>
      <c r="L69" s="6"/>
    </row>
    <row r="70" spans="1:12" s="19" customFormat="1" ht="75" x14ac:dyDescent="0.25">
      <c r="A70" s="6">
        <v>10</v>
      </c>
      <c r="B70" s="16" t="s">
        <v>54</v>
      </c>
      <c r="C70" s="6"/>
      <c r="D70" s="16" t="s">
        <v>64</v>
      </c>
      <c r="E70" s="16"/>
      <c r="F70" s="16" t="s">
        <v>54</v>
      </c>
      <c r="G70" s="6"/>
      <c r="H70" s="16" t="s">
        <v>64</v>
      </c>
      <c r="I70" s="16"/>
      <c r="J70" s="6"/>
      <c r="K70" s="6"/>
      <c r="L70" s="6"/>
    </row>
    <row r="71" spans="1:12" s="19" customFormat="1" ht="266.25" customHeight="1" x14ac:dyDescent="0.25">
      <c r="A71" s="6">
        <v>11</v>
      </c>
      <c r="B71" s="16" t="s">
        <v>54</v>
      </c>
      <c r="C71" s="6"/>
      <c r="D71" s="16" t="s">
        <v>65</v>
      </c>
      <c r="E71" s="25"/>
      <c r="F71" s="16" t="s">
        <v>54</v>
      </c>
      <c r="G71" s="6"/>
      <c r="H71" s="16" t="s">
        <v>65</v>
      </c>
      <c r="I71" s="25"/>
      <c r="J71" s="6"/>
      <c r="K71" s="6"/>
      <c r="L71" s="6"/>
    </row>
    <row r="72" spans="1:12" s="19" customFormat="1" ht="45" x14ac:dyDescent="0.25">
      <c r="A72" s="6">
        <v>12</v>
      </c>
      <c r="B72" s="16" t="s">
        <v>54</v>
      </c>
      <c r="C72" s="6"/>
      <c r="D72" s="16" t="s">
        <v>66</v>
      </c>
      <c r="E72" s="25"/>
      <c r="F72" s="16" t="s">
        <v>54</v>
      </c>
      <c r="G72" s="6"/>
      <c r="H72" s="16" t="s">
        <v>66</v>
      </c>
      <c r="I72" s="25"/>
      <c r="J72" s="6"/>
      <c r="K72" s="6"/>
      <c r="L72" s="6"/>
    </row>
    <row r="73" spans="1:12" s="19" customFormat="1" ht="105" x14ac:dyDescent="0.25">
      <c r="A73" s="6">
        <v>13</v>
      </c>
      <c r="B73" s="16" t="s">
        <v>54</v>
      </c>
      <c r="C73" s="6"/>
      <c r="D73" s="16" t="s">
        <v>67</v>
      </c>
      <c r="E73" s="25"/>
      <c r="F73" s="16" t="s">
        <v>54</v>
      </c>
      <c r="G73" s="6"/>
      <c r="H73" s="16" t="s">
        <v>67</v>
      </c>
      <c r="I73" s="25"/>
      <c r="J73" s="6"/>
      <c r="K73" s="6"/>
      <c r="L73" s="6"/>
    </row>
    <row r="74" spans="1:12" s="19" customFormat="1" ht="45" x14ac:dyDescent="0.25">
      <c r="A74" s="6">
        <v>14</v>
      </c>
      <c r="B74" s="16" t="s">
        <v>54</v>
      </c>
      <c r="C74" s="6"/>
      <c r="D74" s="16" t="s">
        <v>68</v>
      </c>
      <c r="E74" s="25"/>
      <c r="F74" s="16" t="s">
        <v>54</v>
      </c>
      <c r="G74" s="6"/>
      <c r="H74" s="16" t="s">
        <v>68</v>
      </c>
      <c r="I74" s="25"/>
      <c r="J74" s="6"/>
      <c r="K74" s="6"/>
      <c r="L74" s="6"/>
    </row>
    <row r="75" spans="1:12" s="19" customFormat="1" ht="26.25" customHeight="1" x14ac:dyDescent="0.25">
      <c r="A75" s="6">
        <v>15</v>
      </c>
      <c r="B75" s="16" t="s">
        <v>54</v>
      </c>
      <c r="C75" s="6"/>
      <c r="D75" s="16" t="s">
        <v>69</v>
      </c>
      <c r="E75" s="25"/>
      <c r="F75" s="16" t="s">
        <v>54</v>
      </c>
      <c r="G75" s="6"/>
      <c r="H75" s="16" t="s">
        <v>69</v>
      </c>
      <c r="I75" s="25"/>
      <c r="J75" s="6"/>
      <c r="K75" s="6"/>
      <c r="L75" s="6"/>
    </row>
    <row r="76" spans="1:12" s="19" customFormat="1" ht="45" x14ac:dyDescent="0.25">
      <c r="A76" s="6">
        <v>16</v>
      </c>
      <c r="B76" s="16" t="s">
        <v>55</v>
      </c>
      <c r="C76" s="6"/>
      <c r="D76" s="29" t="s">
        <v>70</v>
      </c>
      <c r="E76" s="25"/>
      <c r="F76" s="16" t="s">
        <v>55</v>
      </c>
      <c r="G76" s="6"/>
      <c r="H76" s="29" t="s">
        <v>70</v>
      </c>
      <c r="I76" s="25"/>
      <c r="J76" s="6"/>
      <c r="K76" s="6"/>
      <c r="L76" s="6"/>
    </row>
    <row r="77" spans="1:12" s="19" customFormat="1" ht="45" x14ac:dyDescent="0.25">
      <c r="A77" s="6">
        <v>17</v>
      </c>
      <c r="B77" s="16" t="s">
        <v>55</v>
      </c>
      <c r="C77" s="6"/>
      <c r="D77" s="27" t="s">
        <v>71</v>
      </c>
      <c r="E77" s="25"/>
      <c r="F77" s="16" t="s">
        <v>55</v>
      </c>
      <c r="G77" s="6"/>
      <c r="H77" s="27" t="s">
        <v>71</v>
      </c>
      <c r="I77" s="25"/>
      <c r="J77" s="6"/>
      <c r="K77" s="6"/>
      <c r="L77" s="6"/>
    </row>
    <row r="78" spans="1:12" s="19" customFormat="1" ht="105" x14ac:dyDescent="0.25">
      <c r="A78" s="6">
        <v>18</v>
      </c>
      <c r="B78" s="16" t="s">
        <v>55</v>
      </c>
      <c r="C78" s="6"/>
      <c r="D78" s="21" t="s">
        <v>72</v>
      </c>
      <c r="E78" s="25"/>
      <c r="F78" s="16" t="s">
        <v>55</v>
      </c>
      <c r="G78" s="6"/>
      <c r="H78" s="21" t="s">
        <v>72</v>
      </c>
      <c r="I78" s="25"/>
      <c r="J78" s="6"/>
      <c r="K78" s="6"/>
      <c r="L78" s="6"/>
    </row>
    <row r="79" spans="1:12" s="19" customFormat="1" ht="90" x14ac:dyDescent="0.25">
      <c r="A79" s="6">
        <v>19</v>
      </c>
      <c r="B79" s="16" t="s">
        <v>55</v>
      </c>
      <c r="C79" s="6"/>
      <c r="D79" s="21" t="s">
        <v>73</v>
      </c>
      <c r="E79" s="25"/>
      <c r="F79" s="16" t="s">
        <v>55</v>
      </c>
      <c r="G79" s="6"/>
      <c r="H79" s="21" t="s">
        <v>73</v>
      </c>
      <c r="I79" s="25"/>
      <c r="J79" s="6"/>
      <c r="K79" s="6"/>
      <c r="L79" s="6"/>
    </row>
    <row r="80" spans="1:12" s="19" customFormat="1" ht="150" x14ac:dyDescent="0.25">
      <c r="A80" s="6">
        <v>20</v>
      </c>
      <c r="B80" s="11" t="s">
        <v>51</v>
      </c>
      <c r="C80" s="6"/>
      <c r="D80" s="20" t="s">
        <v>74</v>
      </c>
      <c r="E80" s="25"/>
      <c r="F80" s="11" t="s">
        <v>51</v>
      </c>
      <c r="G80" s="6"/>
      <c r="H80" s="20" t="s">
        <v>74</v>
      </c>
      <c r="I80" s="25"/>
      <c r="J80" s="6"/>
      <c r="K80" s="6"/>
      <c r="L80" s="6"/>
    </row>
    <row r="81" spans="1:12" s="19" customFormat="1" ht="135" x14ac:dyDescent="0.25">
      <c r="A81" s="6">
        <v>21</v>
      </c>
      <c r="B81" s="11" t="s">
        <v>51</v>
      </c>
      <c r="C81" s="6"/>
      <c r="D81" s="6" t="s">
        <v>75</v>
      </c>
      <c r="E81" s="25"/>
      <c r="F81" s="11" t="s">
        <v>51</v>
      </c>
      <c r="G81" s="6"/>
      <c r="H81" s="6" t="s">
        <v>75</v>
      </c>
      <c r="I81" s="25"/>
      <c r="J81" s="6"/>
      <c r="K81" s="6"/>
      <c r="L81" s="6"/>
    </row>
    <row r="82" spans="1:12" s="19" customFormat="1" ht="135" x14ac:dyDescent="0.25">
      <c r="A82" s="6">
        <v>22</v>
      </c>
      <c r="B82" s="11" t="s">
        <v>51</v>
      </c>
      <c r="C82" s="6"/>
      <c r="D82" s="6" t="s">
        <v>76</v>
      </c>
      <c r="E82" s="25"/>
      <c r="F82" s="11" t="s">
        <v>51</v>
      </c>
      <c r="G82" s="6"/>
      <c r="H82" s="6" t="s">
        <v>76</v>
      </c>
      <c r="I82" s="25"/>
      <c r="J82" s="6"/>
      <c r="K82" s="6"/>
      <c r="L82" s="6"/>
    </row>
    <row r="83" spans="1:12" s="19" customFormat="1" ht="120" x14ac:dyDescent="0.25">
      <c r="A83" s="6">
        <v>23</v>
      </c>
      <c r="B83" s="11" t="s">
        <v>51</v>
      </c>
      <c r="C83" s="6"/>
      <c r="D83" s="6" t="s">
        <v>77</v>
      </c>
      <c r="E83" s="25"/>
      <c r="F83" s="11" t="s">
        <v>51</v>
      </c>
      <c r="G83" s="6"/>
      <c r="H83" s="6" t="s">
        <v>77</v>
      </c>
      <c r="I83" s="25"/>
      <c r="J83" s="6"/>
      <c r="K83" s="6"/>
      <c r="L83" s="6"/>
    </row>
    <row r="84" spans="1:12" s="19" customFormat="1" ht="90" x14ac:dyDescent="0.25">
      <c r="A84" s="6">
        <v>24</v>
      </c>
      <c r="B84" s="11" t="s">
        <v>51</v>
      </c>
      <c r="C84" s="6"/>
      <c r="D84" s="6" t="s">
        <v>78</v>
      </c>
      <c r="E84" s="25"/>
      <c r="F84" s="11" t="s">
        <v>51</v>
      </c>
      <c r="G84" s="6"/>
      <c r="H84" s="6" t="s">
        <v>78</v>
      </c>
      <c r="I84" s="25"/>
      <c r="J84" s="6"/>
      <c r="K84" s="6"/>
      <c r="L84" s="6"/>
    </row>
    <row r="85" spans="1:12" s="19" customFormat="1" ht="60" x14ac:dyDescent="0.25">
      <c r="A85" s="6">
        <v>25</v>
      </c>
      <c r="B85" s="11" t="s">
        <v>49</v>
      </c>
      <c r="C85" s="6"/>
      <c r="D85" s="6" t="s">
        <v>79</v>
      </c>
      <c r="E85" s="25"/>
      <c r="F85" s="11" t="s">
        <v>49</v>
      </c>
      <c r="G85" s="6"/>
      <c r="H85" s="6" t="s">
        <v>79</v>
      </c>
      <c r="I85" s="25"/>
      <c r="J85" s="6"/>
      <c r="K85" s="6"/>
      <c r="L85" s="6"/>
    </row>
    <row r="86" spans="1:12" x14ac:dyDescent="0.25">
      <c r="A86" s="52" t="s">
        <v>8</v>
      </c>
      <c r="B86" s="53"/>
      <c r="C86" s="53"/>
      <c r="D86" s="53"/>
      <c r="E86" s="54"/>
      <c r="F86" s="4">
        <f>SUM(F61:F85)</f>
        <v>0</v>
      </c>
      <c r="G86" s="4">
        <f>SUM(G61:G85)</f>
        <v>0</v>
      </c>
      <c r="H86" s="4">
        <f>SUM(H61:H85)</f>
        <v>0</v>
      </c>
      <c r="I86" s="4">
        <f>SUM(I70:I71)</f>
        <v>0</v>
      </c>
      <c r="J86" s="5"/>
      <c r="K86" s="4"/>
      <c r="L86" s="4"/>
    </row>
    <row r="90" spans="1:12" ht="15.75" x14ac:dyDescent="0.25">
      <c r="A90" s="47" t="s">
        <v>174</v>
      </c>
      <c r="B90" s="48"/>
      <c r="D90"/>
    </row>
    <row r="91" spans="1:12" ht="15.75" x14ac:dyDescent="0.25">
      <c r="A91" s="47" t="s">
        <v>175</v>
      </c>
      <c r="B91" s="48"/>
      <c r="D91"/>
    </row>
    <row r="92" spans="1:12" ht="15.75" x14ac:dyDescent="0.25">
      <c r="A92" s="47" t="s">
        <v>179</v>
      </c>
      <c r="B92" s="48"/>
      <c r="D92"/>
    </row>
    <row r="93" spans="1:12" ht="15.75" x14ac:dyDescent="0.25">
      <c r="A93" s="47"/>
      <c r="B93" s="48"/>
      <c r="D93"/>
    </row>
    <row r="94" spans="1:12" ht="15.75" x14ac:dyDescent="0.25">
      <c r="A94" s="47" t="s">
        <v>176</v>
      </c>
      <c r="B94" s="48"/>
      <c r="D94"/>
    </row>
    <row r="95" spans="1:12" ht="15.75" x14ac:dyDescent="0.25">
      <c r="A95" s="47" t="s">
        <v>177</v>
      </c>
      <c r="B95" s="48"/>
      <c r="D95"/>
    </row>
    <row r="96" spans="1:12" ht="15.75" x14ac:dyDescent="0.25">
      <c r="A96" s="47" t="s">
        <v>178</v>
      </c>
      <c r="B96" s="48"/>
      <c r="D96"/>
    </row>
    <row r="97" spans="1:4" x14ac:dyDescent="0.25">
      <c r="D97"/>
    </row>
    <row r="98" spans="1:4" ht="15.75" x14ac:dyDescent="0.25">
      <c r="A98" s="47" t="s">
        <v>180</v>
      </c>
      <c r="B98" s="48"/>
      <c r="D98"/>
    </row>
    <row r="99" spans="1:4" ht="15.75" x14ac:dyDescent="0.25">
      <c r="A99" s="47" t="s">
        <v>181</v>
      </c>
      <c r="B99" s="48"/>
      <c r="D99"/>
    </row>
    <row r="100" spans="1:4" ht="15.75" x14ac:dyDescent="0.25">
      <c r="A100" s="47" t="s">
        <v>182</v>
      </c>
      <c r="B100" s="48"/>
      <c r="D100"/>
    </row>
  </sheetData>
  <mergeCells count="7">
    <mergeCell ref="A1:L1"/>
    <mergeCell ref="A86:E86"/>
    <mergeCell ref="A3:L3"/>
    <mergeCell ref="A59:E59"/>
    <mergeCell ref="A60:L60"/>
    <mergeCell ref="A29:E29"/>
    <mergeCell ref="A30:L30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прогнози 2025-2027</vt:lpstr>
      <vt:lpstr>'прогнози 2025-2027'!Област_печат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Ralica Geshovska</dc:creator>
  <cp:lastModifiedBy>Mariela Delcheva</cp:lastModifiedBy>
  <cp:lastPrinted>2024-08-13T10:49:56Z</cp:lastPrinted>
  <dcterms:created xsi:type="dcterms:W3CDTF">2022-03-10T14:15:47Z</dcterms:created>
  <dcterms:modified xsi:type="dcterms:W3CDTF">2024-08-13T13:42:59Z</dcterms:modified>
</cp:coreProperties>
</file>